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5.xml" ContentType="application/vnd.openxmlformats-officedocument.drawing+xml"/>
  <Override PartName="/xl/slicers/slicer2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6.xml" ContentType="application/vnd.openxmlformats-officedocument.drawing+xml"/>
  <Override PartName="/xl/slicers/slicer3.xml" ContentType="application/vnd.ms-excel.slicer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7.xml" ContentType="application/vnd.openxmlformats-officedocument.drawing+xml"/>
  <Override PartName="/xl/slicers/slicer4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8.xml" ContentType="application/vnd.openxmlformats-officedocument.drawing+xml"/>
  <Override PartName="/xl/slicers/slicer5.xml" ContentType="application/vnd.ms-excel.slicer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9.xml" ContentType="application/vnd.openxmlformats-officedocument.drawing+xml"/>
  <Override PartName="/xl/slicers/slicer6.xml" ContentType="application/vnd.ms-excel.slicer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10.xml" ContentType="application/vnd.openxmlformats-officedocument.drawing+xml"/>
  <Override PartName="/xl/slicers/slicer7.xml" ContentType="application/vnd.ms-excel.slicer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1.xml" ContentType="application/vnd.openxmlformats-officedocument.drawing+xml"/>
  <Override PartName="/xl/slicers/slicer8.xml" ContentType="application/vnd.ms-excel.slicer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codeName="EstaPastaDeTrabalho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vitor.fernandes\Downloads\"/>
    </mc:Choice>
  </mc:AlternateContent>
  <xr:revisionPtr revIDLastSave="0" documentId="13_ncr:1_{0FF691C7-BB79-4614-BE20-F0B7E4994792}" xr6:coauthVersionLast="47" xr6:coauthVersionMax="47" xr10:uidLastSave="{00000000-0000-0000-0000-000000000000}"/>
  <bookViews>
    <workbookView xWindow="-120" yWindow="-120" windowWidth="29040" windowHeight="15840" firstSheet="4" activeTab="10" xr2:uid="{EC782FD5-49AC-45CC-BD6F-D02636984F7A}"/>
  </bookViews>
  <sheets>
    <sheet name="ADD Dados" sheetId="1" r:id="rId1"/>
    <sheet name="Tabela QTD" sheetId="5" r:id="rId2"/>
    <sheet name="Tabela Valor" sheetId="6" r:id="rId3"/>
    <sheet name="Grafico QTD_tipo" sheetId="8" r:id="rId4"/>
    <sheet name="Grafico QTD_ano" sheetId="9" r:id="rId5"/>
    <sheet name="Grafico QTD_mes" sheetId="10" r:id="rId6"/>
    <sheet name="Grafico QTD_colecao" sheetId="11" r:id="rId7"/>
    <sheet name="Grafico Valor_tipo" sheetId="7" r:id="rId8"/>
    <sheet name="Grafico Valor_ano" sheetId="15" r:id="rId9"/>
    <sheet name="Grafico Valor_mes" sheetId="16" r:id="rId10"/>
    <sheet name="Grafico Valor_colecao" sheetId="17" r:id="rId11"/>
  </sheets>
  <definedNames>
    <definedName name="SegmentaçãodeDados_ANO">#N/A</definedName>
    <definedName name="SegmentaçãodeDados_ANO1">#N/A</definedName>
    <definedName name="SegmentaçãodeDados_MÊS">#N/A</definedName>
    <definedName name="SegmentaçãodeDados_MÊS1">#N/A</definedName>
    <definedName name="SegmentaçãodeDados_TIPO">#N/A</definedName>
    <definedName name="SegmentaçãodeDados_TIPO1">#N/A</definedName>
  </definedNames>
  <calcPr calcId="191029"/>
  <pivotCaches>
    <pivotCache cacheId="12" r:id="rId12"/>
  </pivotCaches>
  <extLst>
    <ext xmlns:x14="http://schemas.microsoft.com/office/spreadsheetml/2009/9/main" uri="{BBE1A952-AA13-448e-AADC-164F8A28A991}">
      <x14:slicerCaches>
        <x14:slicerCache r:id="rId13"/>
        <x14:slicerCache r:id="rId14"/>
        <x14:slicerCache r:id="rId15"/>
        <x14:slicerCache r:id="rId16"/>
        <x14:slicerCache r:id="rId17"/>
        <x14:slicerCache r:id="rId1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144" i="1" l="1"/>
  <c r="J143" i="1"/>
  <c r="J142" i="1"/>
  <c r="J141" i="1"/>
  <c r="J140" i="1"/>
  <c r="J139" i="1"/>
  <c r="J138" i="1"/>
  <c r="J137" i="1"/>
  <c r="J136" i="1"/>
  <c r="J135" i="1"/>
  <c r="J134" i="1"/>
  <c r="J133" i="1"/>
  <c r="J132" i="1"/>
  <c r="J131" i="1"/>
  <c r="J130" i="1"/>
  <c r="J129" i="1"/>
  <c r="J128" i="1"/>
  <c r="J127" i="1"/>
  <c r="J126" i="1"/>
  <c r="J125" i="1"/>
  <c r="J124" i="1"/>
  <c r="J123" i="1"/>
  <c r="J122" i="1"/>
  <c r="J121" i="1"/>
  <c r="J120" i="1"/>
  <c r="J119" i="1"/>
  <c r="J118" i="1"/>
  <c r="J117" i="1"/>
  <c r="J116" i="1"/>
  <c r="J115" i="1"/>
  <c r="J114" i="1"/>
  <c r="J113" i="1"/>
  <c r="J112" i="1"/>
  <c r="J111" i="1"/>
  <c r="J110" i="1"/>
  <c r="J109" i="1"/>
  <c r="J108" i="1"/>
  <c r="J107" i="1"/>
  <c r="J106" i="1"/>
  <c r="J105" i="1"/>
  <c r="J104" i="1"/>
  <c r="J103" i="1"/>
  <c r="J102" i="1"/>
  <c r="J101" i="1"/>
  <c r="J100" i="1"/>
  <c r="J99" i="1"/>
  <c r="J98" i="1"/>
  <c r="J97" i="1"/>
  <c r="J96" i="1"/>
  <c r="J95" i="1"/>
  <c r="J94" i="1"/>
  <c r="J93" i="1"/>
  <c r="J92" i="1"/>
  <c r="J91" i="1"/>
  <c r="J90" i="1"/>
  <c r="J89" i="1"/>
  <c r="J88" i="1"/>
  <c r="J87" i="1"/>
  <c r="J86" i="1"/>
  <c r="J85" i="1"/>
  <c r="J84" i="1"/>
  <c r="J83" i="1"/>
  <c r="J82" i="1"/>
  <c r="J81" i="1"/>
  <c r="J80" i="1"/>
  <c r="J79" i="1"/>
  <c r="J78" i="1"/>
  <c r="J77" i="1"/>
  <c r="J76" i="1"/>
  <c r="J75" i="1"/>
  <c r="J74" i="1"/>
  <c r="J73" i="1"/>
  <c r="J72" i="1"/>
  <c r="J71" i="1"/>
  <c r="J70" i="1"/>
  <c r="J69" i="1"/>
  <c r="J68" i="1"/>
  <c r="J67" i="1"/>
  <c r="J66" i="1"/>
  <c r="J65" i="1"/>
  <c r="J64" i="1"/>
  <c r="J63" i="1"/>
  <c r="J62" i="1"/>
  <c r="J61" i="1"/>
  <c r="J60" i="1"/>
  <c r="J59" i="1"/>
  <c r="J58" i="1"/>
  <c r="J57" i="1"/>
  <c r="J56" i="1"/>
  <c r="J55" i="1"/>
  <c r="J54" i="1"/>
  <c r="J53" i="1"/>
  <c r="J52" i="1"/>
  <c r="J51" i="1"/>
  <c r="J50" i="1"/>
  <c r="J49" i="1"/>
  <c r="J48" i="1"/>
  <c r="J47" i="1"/>
  <c r="J46" i="1"/>
  <c r="J45" i="1"/>
  <c r="J44" i="1"/>
  <c r="J43" i="1"/>
  <c r="J42" i="1"/>
  <c r="J41" i="1"/>
  <c r="J40" i="1"/>
  <c r="J39" i="1"/>
  <c r="J38" i="1"/>
  <c r="J37" i="1"/>
  <c r="J36" i="1"/>
  <c r="J35" i="1"/>
  <c r="J34" i="1"/>
  <c r="J33" i="1"/>
  <c r="J32" i="1"/>
  <c r="J31" i="1"/>
  <c r="J30" i="1"/>
  <c r="J29" i="1"/>
  <c r="J28" i="1"/>
  <c r="J27" i="1"/>
  <c r="J26" i="1"/>
  <c r="J25" i="1"/>
  <c r="J24" i="1"/>
  <c r="J23" i="1"/>
  <c r="J22" i="1"/>
  <c r="J21" i="1"/>
  <c r="J20" i="1"/>
  <c r="J19" i="1"/>
  <c r="J18" i="1"/>
  <c r="J17" i="1"/>
  <c r="J16" i="1"/>
  <c r="J15" i="1"/>
  <c r="J14" i="1"/>
  <c r="J13" i="1"/>
  <c r="J12" i="1"/>
  <c r="J11" i="1"/>
  <c r="J10" i="1"/>
  <c r="J9" i="1"/>
  <c r="J8" i="1"/>
  <c r="J7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Vitor Fernandes</author>
  </authors>
  <commentList>
    <comment ref="C7" authorId="0" shapeId="0" xr:uid="{E4476598-7672-49D5-A129-DE40F9E62CBA}">
      <text/>
    </comment>
    <comment ref="C8" authorId="0" shapeId="0" xr:uid="{43F5F1D9-F531-4B13-B31A-99567C192D45}">
      <text/>
    </comment>
    <comment ref="C9" authorId="0" shapeId="0" xr:uid="{5396F1C3-AE7E-416C-A672-97616A334D2B}">
      <text/>
    </comment>
    <comment ref="C10" authorId="0" shapeId="0" xr:uid="{72D66F40-B876-42FB-B2B6-12E7A6028476}">
      <text/>
    </comment>
    <comment ref="C11" authorId="0" shapeId="0" xr:uid="{83BDC5B2-6F5C-40C5-8DEB-5651BB5E1EC0}">
      <text/>
    </comment>
    <comment ref="C12" authorId="0" shapeId="0" xr:uid="{4A49435C-9F62-4306-97EA-B04C0351558F}">
      <text/>
    </comment>
    <comment ref="C13" authorId="0" shapeId="0" xr:uid="{E4BAD83D-5A9C-4F2C-94FE-114180280BD6}">
      <text/>
    </comment>
    <comment ref="C14" authorId="0" shapeId="0" xr:uid="{4FB29DF9-4024-418D-A474-D200F1578DB1}">
      <text/>
    </comment>
    <comment ref="C15" authorId="0" shapeId="0" xr:uid="{91AF7A17-C99F-4DC7-87DD-C1D207C00082}">
      <text/>
    </comment>
    <comment ref="C16" authorId="0" shapeId="0" xr:uid="{50802777-4F4B-4B79-88B9-039D0C80AB66}">
      <text/>
    </comment>
    <comment ref="C17" authorId="0" shapeId="0" xr:uid="{F23D9C5E-9BC3-452C-B711-9788070A8A6A}">
      <text/>
    </comment>
    <comment ref="C18" authorId="0" shapeId="0" xr:uid="{0936BD3B-5EAF-4BB2-9405-33E483A4FD58}">
      <text/>
    </comment>
    <comment ref="C19" authorId="0" shapeId="0" xr:uid="{EFACDA36-8EF9-49FE-96FB-CECC4CD86093}">
      <text/>
    </comment>
    <comment ref="C20" authorId="0" shapeId="0" xr:uid="{C42883FB-88C2-442D-8C37-F14558CE30BF}">
      <text/>
    </comment>
    <comment ref="C21" authorId="0" shapeId="0" xr:uid="{81CAB2DA-5AD8-4C81-A72D-93E1DA9DD5C5}">
      <text/>
    </comment>
    <comment ref="C22" authorId="0" shapeId="0" xr:uid="{BCAB519E-E121-4EE3-ADF6-533B21350E20}">
      <text/>
    </comment>
    <comment ref="C23" authorId="0" shapeId="0" xr:uid="{1ACD9886-B943-44F2-9A89-2E4DBFA06135}">
      <text/>
    </comment>
    <comment ref="C24" authorId="0" shapeId="0" xr:uid="{49B32E84-48FF-4F68-B895-B0FE6EBCB99D}">
      <text/>
    </comment>
    <comment ref="C25" authorId="0" shapeId="0" xr:uid="{2FC852AA-A6C1-4EDB-9872-4BE8A6BBA9E1}">
      <text/>
    </comment>
    <comment ref="C26" authorId="0" shapeId="0" xr:uid="{F5579F31-8EE3-4071-8562-A9DD8BC8AC9F}">
      <text/>
    </comment>
    <comment ref="C27" authorId="0" shapeId="0" xr:uid="{E48ABCCB-0D16-4093-BD9A-D387C27841B4}">
      <text/>
    </comment>
    <comment ref="C28" authorId="0" shapeId="0" xr:uid="{F45C0941-B3A9-457D-975D-E09E1BD04ECC}">
      <text/>
    </comment>
    <comment ref="C29" authorId="0" shapeId="0" xr:uid="{1D60FBE9-9B9D-4C49-A8ED-13CBBE8FD6F3}">
      <text/>
    </comment>
    <comment ref="C30" authorId="0" shapeId="0" xr:uid="{C8C48AEB-2119-4F07-BA1F-84D9D6A8E740}">
      <text/>
    </comment>
    <comment ref="C31" authorId="0" shapeId="0" xr:uid="{8ABAE508-A33A-4C19-9FDF-E8ABFFAFEF74}">
      <text/>
    </comment>
    <comment ref="C32" authorId="0" shapeId="0" xr:uid="{8C9D0124-5BAC-47D7-A90A-162DA375CDAE}">
      <text/>
    </comment>
    <comment ref="C33" authorId="0" shapeId="0" xr:uid="{B2D10D24-D214-4D23-A6DD-5B7D3CE10CE5}">
      <text/>
    </comment>
    <comment ref="C34" authorId="0" shapeId="0" xr:uid="{A6B8894B-48C8-4A18-85C6-755466514CFC}">
      <text/>
    </comment>
    <comment ref="C35" authorId="0" shapeId="0" xr:uid="{1F1EEE06-FAA7-4FD9-AC3E-9C6926DBD208}">
      <text/>
    </comment>
    <comment ref="C36" authorId="0" shapeId="0" xr:uid="{5B974E69-E118-49C4-BE0F-FD3672C01C83}">
      <text/>
    </comment>
    <comment ref="C42" authorId="0" shapeId="0" xr:uid="{FAEC7301-5F33-4F26-82C9-36D3424E3D68}">
      <text/>
    </comment>
    <comment ref="C43" authorId="0" shapeId="0" xr:uid="{574AB894-A269-4156-A063-A28BE9A49970}">
      <text/>
    </comment>
    <comment ref="C44" authorId="0" shapeId="0" xr:uid="{62FFE27C-492E-4A6D-A629-2195B721C968}">
      <text/>
    </comment>
    <comment ref="C45" authorId="0" shapeId="0" xr:uid="{B19F8693-B66C-42AC-8921-54EB0F6CFAD9}">
      <text/>
    </comment>
    <comment ref="C46" authorId="0" shapeId="0" xr:uid="{BE1E7ED0-1B5F-4430-98CD-4DED9011720F}">
      <text/>
    </comment>
    <comment ref="C47" authorId="0" shapeId="0" xr:uid="{BFCDD0EE-7A76-4D46-A52D-140BE1DFE938}">
      <text/>
    </comment>
    <comment ref="C48" authorId="0" shapeId="0" xr:uid="{A7824AAC-0D26-474B-9756-975D4630DB93}">
      <text/>
    </comment>
    <comment ref="C49" authorId="0" shapeId="0" xr:uid="{92012FA7-3534-4FFC-8162-D773A19ED873}">
      <text/>
    </comment>
    <comment ref="C50" authorId="0" shapeId="0" xr:uid="{C736A7E3-0A18-42D7-93CA-30A4963A6AC6}">
      <text/>
    </comment>
    <comment ref="C51" authorId="0" shapeId="0" xr:uid="{B8708114-4723-4579-8BA4-7F9B0A2F0F25}">
      <text/>
    </comment>
    <comment ref="C52" authorId="0" shapeId="0" xr:uid="{79EED954-2D06-435D-A1AF-E63525247989}">
      <text/>
    </comment>
    <comment ref="C53" authorId="0" shapeId="0" xr:uid="{DA3DC9B0-032E-4AC4-B65C-1E444953498B}">
      <text/>
    </comment>
    <comment ref="C54" authorId="0" shapeId="0" xr:uid="{7C5A4AAC-3A51-4556-84C1-F7F03BB21889}">
      <text/>
    </comment>
    <comment ref="C55" authorId="0" shapeId="0" xr:uid="{245F7AF7-3358-4413-89DA-78D7CF4251DC}">
      <text/>
    </comment>
    <comment ref="C56" authorId="0" shapeId="0" xr:uid="{FFC55934-1934-48EE-8901-62C4A3A7D052}">
      <text/>
    </comment>
    <comment ref="C57" authorId="0" shapeId="0" xr:uid="{E870CA9C-1D23-4386-9D9E-A87490C7C570}">
      <text/>
    </comment>
    <comment ref="C58" authorId="0" shapeId="0" xr:uid="{4878FF2C-BD39-4E04-82C2-0EBD65B7F85B}">
      <text/>
    </comment>
    <comment ref="C59" authorId="0" shapeId="0" xr:uid="{E82E0C7E-77E5-4421-AA61-6CB4CAB4C3BF}">
      <text/>
    </comment>
    <comment ref="C60" authorId="0" shapeId="0" xr:uid="{576E4C3B-C522-4E41-8B9A-7ACC9419CD33}">
      <text/>
    </comment>
    <comment ref="C61" authorId="0" shapeId="0" xr:uid="{501197BC-23D5-4B13-9552-BEB28EA84ACC}">
      <text/>
    </comment>
    <comment ref="C62" authorId="0" shapeId="0" xr:uid="{8F8B6DE2-C549-486E-BD53-0669EB07549C}">
      <text/>
    </comment>
    <comment ref="C63" authorId="0" shapeId="0" xr:uid="{78483D15-2C93-46BE-BC0B-B9352CF8BB94}">
      <text/>
    </comment>
    <comment ref="C64" authorId="0" shapeId="0" xr:uid="{B2E19ACF-4591-4DE5-A942-092AB692863F}">
      <text/>
    </comment>
    <comment ref="C65" authorId="0" shapeId="0" xr:uid="{B6508B00-1D3C-4055-8DBA-DE35DACD7948}">
      <text/>
    </comment>
    <comment ref="C66" authorId="0" shapeId="0" xr:uid="{738630C0-7F20-4146-B710-1D3B27901B63}">
      <text/>
    </comment>
    <comment ref="C67" authorId="0" shapeId="0" xr:uid="{D1D004B3-CC59-4955-AF30-E7070F311958}">
      <text/>
    </comment>
    <comment ref="C68" authorId="0" shapeId="0" xr:uid="{DF91BACC-0841-47E2-93FB-D26F52D8FE15}">
      <text/>
    </comment>
    <comment ref="C69" authorId="0" shapeId="0" xr:uid="{71CAA81D-4E64-4236-9FB5-5B423F8F3409}">
      <text/>
    </comment>
    <comment ref="C70" authorId="0" shapeId="0" xr:uid="{71485BA9-6C21-4CAA-BAC0-68CBB273D17D}">
      <text/>
    </comment>
    <comment ref="C71" authorId="0" shapeId="0" xr:uid="{311C946D-D85B-481B-AB68-D1EE4FF080AD}">
      <text/>
    </comment>
    <comment ref="C72" authorId="0" shapeId="0" xr:uid="{B38309D7-E9CB-4738-A460-841D15C5FDFA}">
      <text/>
    </comment>
    <comment ref="C73" authorId="0" shapeId="0" xr:uid="{1285293A-3492-41EA-B247-8C5FCF64D797}">
      <text/>
    </comment>
    <comment ref="C74" authorId="0" shapeId="0" xr:uid="{2073AD06-B7D0-45AF-8AF7-713278D95799}">
      <text/>
    </comment>
    <comment ref="C75" authorId="0" shapeId="0" xr:uid="{9955B167-F056-4578-A5FB-C0E49F47FA5C}">
      <text/>
    </comment>
    <comment ref="C76" authorId="0" shapeId="0" xr:uid="{B7EF6B41-D9C0-4311-ACBC-032F146F606D}">
      <text/>
    </comment>
    <comment ref="C77" authorId="0" shapeId="0" xr:uid="{2D535FBE-58E7-4672-806E-85231FCE11F7}">
      <text/>
    </comment>
    <comment ref="C78" authorId="0" shapeId="0" xr:uid="{B72C5E3B-9620-434E-8283-75CA3FE96D3F}">
      <text/>
    </comment>
    <comment ref="C79" authorId="0" shapeId="0" xr:uid="{E6C468B8-888A-478C-BDC0-61266689BDA9}">
      <text/>
    </comment>
    <comment ref="C80" authorId="0" shapeId="0" xr:uid="{EF29A3C1-3FCC-4B0B-B926-B08031761735}">
      <text/>
    </comment>
    <comment ref="C81" authorId="0" shapeId="0" xr:uid="{AC1736C9-A225-4BD2-864B-57F5DB40B57A}">
      <text/>
    </comment>
    <comment ref="C82" authorId="0" shapeId="0" xr:uid="{C6E44A3E-622B-474A-8262-BB73D153C135}">
      <text/>
    </comment>
    <comment ref="C83" authorId="0" shapeId="0" xr:uid="{D082B3E5-BD1D-4C8E-A7C1-8D64256D4EF2}">
      <text/>
    </comment>
    <comment ref="C84" authorId="0" shapeId="0" xr:uid="{649C8F68-1A38-4A2C-8108-3C275B12AC51}">
      <text/>
    </comment>
    <comment ref="C85" authorId="0" shapeId="0" xr:uid="{5355F17D-C4B2-4B1B-B488-0B781676B26D}">
      <text/>
    </comment>
    <comment ref="C86" authorId="0" shapeId="0" xr:uid="{3643C0F3-D57B-45B4-8B33-1EC2DAC887C3}">
      <text/>
    </comment>
    <comment ref="C87" authorId="0" shapeId="0" xr:uid="{EE021FFF-5460-400D-89F4-64424E77FC04}">
      <text/>
    </comment>
    <comment ref="C88" authorId="0" shapeId="0" xr:uid="{B51B1379-625E-4113-8A4D-0A70BDBD763C}">
      <text/>
    </comment>
    <comment ref="C89" authorId="0" shapeId="0" xr:uid="{838F7EC0-C167-41BB-9F3D-329C923EB39B}">
      <text/>
    </comment>
    <comment ref="C90" authorId="0" shapeId="0" xr:uid="{E5262450-96A6-4EEE-902A-ABECDA97E5E9}">
      <text/>
    </comment>
    <comment ref="C91" authorId="0" shapeId="0" xr:uid="{F5F50C13-7C17-466A-8944-344CB042372B}">
      <text/>
    </comment>
    <comment ref="C92" authorId="0" shapeId="0" xr:uid="{1EF275C1-4391-4136-86D2-0C21670C83FA}">
      <text/>
    </comment>
    <comment ref="C93" authorId="0" shapeId="0" xr:uid="{0E598042-9907-4FAD-8F5A-6EC4B9841932}">
      <text/>
    </comment>
    <comment ref="C94" authorId="0" shapeId="0" xr:uid="{5F0AF613-8AB4-4A56-B9E8-EC7AB2F48895}">
      <text/>
    </comment>
    <comment ref="C95" authorId="0" shapeId="0" xr:uid="{9C181153-9C98-4855-9893-1E5686A3985C}">
      <text/>
    </comment>
    <comment ref="C96" authorId="0" shapeId="0" xr:uid="{A3DD42C0-5E62-4D92-8564-066D32D5584E}">
      <text/>
    </comment>
    <comment ref="C97" authorId="0" shapeId="0" xr:uid="{AD78FF08-92E4-426D-8DBA-23D7E8A8302B}">
      <text/>
    </comment>
    <comment ref="C98" authorId="0" shapeId="0" xr:uid="{42C24765-DF85-4E65-BA30-2B3D0127AE36}">
      <text/>
    </comment>
    <comment ref="C99" authorId="0" shapeId="0" xr:uid="{F3CBA3C8-6843-4CFA-8C18-3DCE5330A2F1}">
      <text/>
    </comment>
    <comment ref="C100" authorId="0" shapeId="0" xr:uid="{0DE99517-D5B7-42C0-9ED4-41EC38D7B2AC}">
      <text/>
    </comment>
    <comment ref="C101" authorId="0" shapeId="0" xr:uid="{C3D48D2F-B052-4C64-8469-092552BD10D2}">
      <text/>
    </comment>
    <comment ref="C102" authorId="0" shapeId="0" xr:uid="{C9104DFC-6E8E-417A-8A67-12B23DD2EE53}">
      <text/>
    </comment>
    <comment ref="C103" authorId="0" shapeId="0" xr:uid="{F553CF0C-3004-44B0-A4E7-A4FD2A5CF8D9}">
      <text/>
    </comment>
    <comment ref="C104" authorId="0" shapeId="0" xr:uid="{43206238-0009-4A9F-BD36-423D874C32CC}">
      <text/>
    </comment>
    <comment ref="C105" authorId="0" shapeId="0" xr:uid="{7AE8AF4E-7F91-4B38-A2E6-288C9FE79705}">
      <text/>
    </comment>
    <comment ref="C106" authorId="0" shapeId="0" xr:uid="{5EAD66D4-4575-4CDB-B23E-226B67A75473}">
      <text/>
    </comment>
    <comment ref="C107" authorId="0" shapeId="0" xr:uid="{2578731B-2624-4BEF-A1F9-A83874D53F61}">
      <text/>
    </comment>
    <comment ref="C108" authorId="0" shapeId="0" xr:uid="{BF8C9362-4561-48B7-A1BD-98413D5D0B6A}">
      <text/>
    </comment>
    <comment ref="C109" authorId="0" shapeId="0" xr:uid="{B1D14FA1-206D-429B-97DA-81D450479278}">
      <text/>
    </comment>
    <comment ref="C110" authorId="0" shapeId="0" xr:uid="{D734D77B-73D7-410F-AB26-AE8F15603D1A}">
      <text/>
    </comment>
    <comment ref="C111" authorId="0" shapeId="0" xr:uid="{36AC04EE-DA52-49B0-83AA-760061B3B45B}">
      <text/>
    </comment>
    <comment ref="C112" authorId="0" shapeId="0" xr:uid="{52D1286B-EC47-4133-8F8D-0BC646E8754D}">
      <text/>
    </comment>
    <comment ref="C113" authorId="0" shapeId="0" xr:uid="{02199A76-2F1D-4E60-A70C-C075366966FA}">
      <text/>
    </comment>
    <comment ref="C114" authorId="0" shapeId="0" xr:uid="{FC27C77B-B12B-4653-8BFA-15561E966BCF}">
      <text/>
    </comment>
    <comment ref="C115" authorId="0" shapeId="0" xr:uid="{E72E2762-5F2D-4FD8-95F4-6B40EB42210E}">
      <text/>
    </comment>
    <comment ref="C116" authorId="0" shapeId="0" xr:uid="{EE809268-2FD5-4383-82BC-3A50A4161192}">
      <text/>
    </comment>
    <comment ref="C117" authorId="0" shapeId="0" xr:uid="{2C1F0B27-078D-4646-A524-CCEC8BFF23BC}">
      <text/>
    </comment>
    <comment ref="C119" authorId="0" shapeId="0" xr:uid="{D6F2C171-7C69-4D60-9358-6E22FB72464B}">
      <text/>
    </comment>
    <comment ref="C120" authorId="0" shapeId="0" xr:uid="{59461E4C-48DF-4764-871A-25AE4961A82E}">
      <text/>
    </comment>
    <comment ref="C121" authorId="0" shapeId="0" xr:uid="{2E210295-A6C8-4DAF-AD4A-07AE3DC19F4C}">
      <text/>
    </comment>
    <comment ref="C122" authorId="0" shapeId="0" xr:uid="{D154EF8B-5352-4F18-8B3D-158A04579CBA}">
      <text/>
    </comment>
    <comment ref="C123" authorId="0" shapeId="0" xr:uid="{7DD092D0-DCDC-4D7A-9428-8563EC8EC154}">
      <text/>
    </comment>
    <comment ref="C124" authorId="0" shapeId="0" xr:uid="{FA597440-BED9-40E3-96AF-F01301221830}">
      <text/>
    </comment>
    <comment ref="C125" authorId="0" shapeId="0" xr:uid="{327CB064-5D44-453F-9CBA-D25CA5FF7215}">
      <text/>
    </comment>
    <comment ref="C126" authorId="0" shapeId="0" xr:uid="{EA3BF170-0737-4C0F-9390-0CD9F7997FD7}">
      <text/>
    </comment>
    <comment ref="C127" authorId="0" shapeId="0" xr:uid="{EC7D2556-5ECF-4588-BD78-AC7F0B632CAE}">
      <text/>
    </comment>
    <comment ref="C128" authorId="0" shapeId="0" xr:uid="{E1FBB08D-5AD8-42CB-9644-3518D44A7830}">
      <text/>
    </comment>
    <comment ref="C129" authorId="0" shapeId="0" xr:uid="{8C541AFC-0D8B-49DA-BDA5-2A2018CD8BE9}">
      <text/>
    </comment>
    <comment ref="C130" authorId="0" shapeId="0" xr:uid="{6F11B136-51E7-4142-9448-D0E0CB9012F8}">
      <text/>
    </comment>
    <comment ref="C131" authorId="0" shapeId="0" xr:uid="{5EC86D85-E3AD-45D0-A9B0-1C7447662148}">
      <text/>
    </comment>
    <comment ref="C132" authorId="0" shapeId="0" xr:uid="{A9CCFA2B-F659-494A-9FFA-0047BD6A12D9}">
      <text/>
    </comment>
    <comment ref="C133" authorId="0" shapeId="0" xr:uid="{87FBDC76-BACA-4779-916B-81284E7BC36E}">
      <text/>
    </comment>
    <comment ref="C134" authorId="0" shapeId="0" xr:uid="{215B3844-87F3-4DCA-A5ED-375BE0AE9A03}">
      <text/>
    </comment>
    <comment ref="C135" authorId="0" shapeId="0" xr:uid="{A1FD6E1E-E7A5-4265-8738-2E2AF421C8DD}">
      <text/>
    </comment>
    <comment ref="C136" authorId="0" shapeId="0" xr:uid="{39DCD76E-3908-4A96-A6E3-35A99423DE7F}">
      <text/>
    </comment>
    <comment ref="C137" authorId="0" shapeId="0" xr:uid="{D9A863C7-801D-4051-99F9-5461F58821CC}">
      <text/>
    </comment>
    <comment ref="C138" authorId="0" shapeId="0" xr:uid="{38F458CE-4B97-465E-8BA3-9BC16BB1B2FC}">
      <text/>
    </comment>
    <comment ref="C139" authorId="0" shapeId="0" xr:uid="{6E0CB3A4-6904-4C96-8F99-3E04D0465972}">
      <text/>
    </comment>
    <comment ref="C140" authorId="0" shapeId="0" xr:uid="{77B0172E-CA8D-4249-A7F6-ED3230745382}">
      <text/>
    </comment>
    <comment ref="C141" authorId="0" shapeId="0" xr:uid="{4C2FAF35-ED29-4EFD-89A8-52F8A3C4D6A0}">
      <text/>
    </comment>
    <comment ref="C142" authorId="0" shapeId="0" xr:uid="{B3D2C62B-D0EB-4182-8809-FD0E353DAA4D}">
      <text/>
    </comment>
    <comment ref="C143" authorId="0" shapeId="0" xr:uid="{06EAE227-E44B-47CA-9021-0BF52DD44EB0}">
      <text/>
    </comment>
    <comment ref="C144" authorId="0" shapeId="0" xr:uid="{F21D7582-591A-47AF-A0F1-A93A0A153936}">
      <text/>
    </comment>
  </commentList>
</comments>
</file>

<file path=xl/sharedStrings.xml><?xml version="1.0" encoding="utf-8"?>
<sst xmlns="http://schemas.openxmlformats.org/spreadsheetml/2006/main" count="747" uniqueCount="190">
  <si>
    <t>NOME</t>
  </si>
  <si>
    <t>COLEÇÃO</t>
  </si>
  <si>
    <t>TIPO</t>
  </si>
  <si>
    <t>MÊS</t>
  </si>
  <si>
    <t>ANO</t>
  </si>
  <si>
    <t>VALOR C</t>
  </si>
  <si>
    <t>VALOR V</t>
  </si>
  <si>
    <t>VOLOR M</t>
  </si>
  <si>
    <t>GROOT GOLD</t>
  </si>
  <si>
    <t>GUARDIANS OF THE GALAXY VOL.2</t>
  </si>
  <si>
    <t>POP FUNKO</t>
  </si>
  <si>
    <t>MARÇO</t>
  </si>
  <si>
    <t>ARMORED BATMAN (UNMASKED)</t>
  </si>
  <si>
    <t>BATMAN THE DARK KNIGHT RETURNS</t>
  </si>
  <si>
    <t>CABLE</t>
  </si>
  <si>
    <t>X-MAN</t>
  </si>
  <si>
    <t>ABRIL</t>
  </si>
  <si>
    <t>JON SNOW</t>
  </si>
  <si>
    <t>GAME OF TRONES</t>
  </si>
  <si>
    <t>DROGON</t>
  </si>
  <si>
    <t>NIGNT KING</t>
  </si>
  <si>
    <t>DAENERYS TARGARYEN</t>
  </si>
  <si>
    <t>CAPITÃO AMERICA</t>
  </si>
  <si>
    <t>VINGADORES</t>
  </si>
  <si>
    <t>FIGURA</t>
  </si>
  <si>
    <t>PREDATOR</t>
  </si>
  <si>
    <t>MAIO</t>
  </si>
  <si>
    <t>NEBULA</t>
  </si>
  <si>
    <t>AVENGERS</t>
  </si>
  <si>
    <t>THE PROFESSOR</t>
  </si>
  <si>
    <t>LA CASA DE PALEL</t>
  </si>
  <si>
    <t>DENVER</t>
  </si>
  <si>
    <t>HOMEM DE FERRO</t>
  </si>
  <si>
    <t>SUPERMEM</t>
  </si>
  <si>
    <t>LIGA DA JUSTIÇA</t>
  </si>
  <si>
    <t>MINIATURA</t>
  </si>
  <si>
    <t>MULHER MARAVILHA</t>
  </si>
  <si>
    <t>CORINGA</t>
  </si>
  <si>
    <t>FLASH</t>
  </si>
  <si>
    <t>BATMAN 1</t>
  </si>
  <si>
    <t>BATMAN 2</t>
  </si>
  <si>
    <t>WOODY</t>
  </si>
  <si>
    <t>TOY STORY</t>
  </si>
  <si>
    <t>BUZZ LIGHTYEAR</t>
  </si>
  <si>
    <t>REX</t>
  </si>
  <si>
    <t>FORKY</t>
  </si>
  <si>
    <t>MINION BOB</t>
  </si>
  <si>
    <t>MINIONS</t>
  </si>
  <si>
    <t>MINION KEVIN</t>
  </si>
  <si>
    <t>KID GRU</t>
  </si>
  <si>
    <t>MINION DAVE</t>
  </si>
  <si>
    <t>MINION STUART</t>
  </si>
  <si>
    <t>CORRUPTER VENUM</t>
  </si>
  <si>
    <t>VENUM</t>
  </si>
  <si>
    <t>JUNHO</t>
  </si>
  <si>
    <t>DEADPOOL / VENOM</t>
  </si>
  <si>
    <t>MARVEL</t>
  </si>
  <si>
    <t>HOMER</t>
  </si>
  <si>
    <t>SIMPSON</t>
  </si>
  <si>
    <t>BART</t>
  </si>
  <si>
    <t>VELMA</t>
  </si>
  <si>
    <t>LISA</t>
  </si>
  <si>
    <t>MEGUE</t>
  </si>
  <si>
    <t>PANTERA NEGRA</t>
  </si>
  <si>
    <t>HE-MAN</t>
  </si>
  <si>
    <t>HE-MEN</t>
  </si>
  <si>
    <t>ESQUELETO</t>
  </si>
  <si>
    <t>GORPO</t>
  </si>
  <si>
    <t>MENTOR</t>
  </si>
  <si>
    <t>MOSTRO VERDE</t>
  </si>
  <si>
    <t>HOWARD WOLOWITZ AS BATMAN</t>
  </si>
  <si>
    <t>BIG BANG THEORY</t>
  </si>
  <si>
    <t>JULHO</t>
  </si>
  <si>
    <t>INFARMOUS IRON MEN</t>
  </si>
  <si>
    <t>CARNAGE (CARLA UNGER)</t>
  </si>
  <si>
    <t>WILE E. COYOTE AS CYBORG</t>
  </si>
  <si>
    <t>DC LOONEY TUNES</t>
  </si>
  <si>
    <t>SABRETOOTH</t>
  </si>
  <si>
    <t>AGOSTO</t>
  </si>
  <si>
    <t>WAR MACHINE</t>
  </si>
  <si>
    <t>ANT-MAN</t>
  </si>
  <si>
    <t>GOKU (WORLD TOURNAMENT)</t>
  </si>
  <si>
    <t>DRAGONBALL Z</t>
  </si>
  <si>
    <t>SETEMBRO</t>
  </si>
  <si>
    <t>WOODY WOODPECKER</t>
  </si>
  <si>
    <t>DRAGON SHIRYU</t>
  </si>
  <si>
    <t>SANT SEIYA</t>
  </si>
  <si>
    <t>CYGNUS HYOGA</t>
  </si>
  <si>
    <t>COLOSSUS</t>
  </si>
  <si>
    <t>OUTUBRO</t>
  </si>
  <si>
    <t>ANDROMEDA SHUN</t>
  </si>
  <si>
    <t>EL CHAPULIN COLORADO</t>
  </si>
  <si>
    <t>CHAVO</t>
  </si>
  <si>
    <t>EL CHAVO</t>
  </si>
  <si>
    <t>PHOENIX IKKI</t>
  </si>
  <si>
    <t>NOVEMBRO</t>
  </si>
  <si>
    <t>GANDALF</t>
  </si>
  <si>
    <t>LORD OF THE RINGS</t>
  </si>
  <si>
    <t>FRODO BAGGINS</t>
  </si>
  <si>
    <t>TINKER BELL</t>
  </si>
  <si>
    <t>DISNEP</t>
  </si>
  <si>
    <t>SORCERES MICKEY</t>
  </si>
  <si>
    <t>DEZEMBRO</t>
  </si>
  <si>
    <t>MR BEAN PAJAMAS</t>
  </si>
  <si>
    <t>MR BEAN</t>
  </si>
  <si>
    <t>SUPER SAIYAN GOKU</t>
  </si>
  <si>
    <t>DARKSEID</t>
  </si>
  <si>
    <t>DC COMICS</t>
  </si>
  <si>
    <t>LOFFY GEAR FOUR</t>
  </si>
  <si>
    <t>ONE PIECE</t>
  </si>
  <si>
    <t>LOFFYTARO</t>
  </si>
  <si>
    <t>PEGASUS SEIYA</t>
  </si>
  <si>
    <t>THOUSAND SUNNY</t>
  </si>
  <si>
    <t>STAN LEE</t>
  </si>
  <si>
    <t>MONKEY. D. LUFFY</t>
  </si>
  <si>
    <t>ESTÁTUAS</t>
  </si>
  <si>
    <t>V1</t>
  </si>
  <si>
    <t>ONE PIECE 3em1</t>
  </si>
  <si>
    <t>MANGÁ</t>
  </si>
  <si>
    <t>RORONOA ZORO</t>
  </si>
  <si>
    <t>FRANKY</t>
  </si>
  <si>
    <t>GOING MERRY</t>
  </si>
  <si>
    <t>TONY TONY CHOPPER</t>
  </si>
  <si>
    <t>SHANKS</t>
  </si>
  <si>
    <t>ONE-PUNCH MAN</t>
  </si>
  <si>
    <t>V2</t>
  </si>
  <si>
    <t>V3</t>
  </si>
  <si>
    <t>V4</t>
  </si>
  <si>
    <t>V5</t>
  </si>
  <si>
    <t>V6</t>
  </si>
  <si>
    <t>V7</t>
  </si>
  <si>
    <t>V8</t>
  </si>
  <si>
    <t>V9</t>
  </si>
  <si>
    <t>V10</t>
  </si>
  <si>
    <t>V11</t>
  </si>
  <si>
    <t>V12</t>
  </si>
  <si>
    <t>V13</t>
  </si>
  <si>
    <t>V14</t>
  </si>
  <si>
    <t>V15</t>
  </si>
  <si>
    <t>V16</t>
  </si>
  <si>
    <t>V17</t>
  </si>
  <si>
    <t>V18</t>
  </si>
  <si>
    <t>V19</t>
  </si>
  <si>
    <t>V20</t>
  </si>
  <si>
    <t>V21</t>
  </si>
  <si>
    <t>V22</t>
  </si>
  <si>
    <t>V23</t>
  </si>
  <si>
    <t>SAM WINCHESTER</t>
  </si>
  <si>
    <t>SOBRENATURAL</t>
  </si>
  <si>
    <t>DEN WINCHESTER</t>
  </si>
  <si>
    <t>EUSTASS KID</t>
  </si>
  <si>
    <t>V0</t>
  </si>
  <si>
    <t>JUJUTSU KAISEN</t>
  </si>
  <si>
    <t>BLEACH</t>
  </si>
  <si>
    <t>TRAFALGAR.D.LAN</t>
  </si>
  <si>
    <t>V24</t>
  </si>
  <si>
    <t>PRINCIPE ADAM</t>
  </si>
  <si>
    <t>DR. STONE</t>
  </si>
  <si>
    <t>V25</t>
  </si>
  <si>
    <t>NAMI</t>
  </si>
  <si>
    <t>USOPP</t>
  </si>
  <si>
    <t>BROOK</t>
  </si>
  <si>
    <t>NICO ROBIN</t>
  </si>
  <si>
    <t>SANJI</t>
  </si>
  <si>
    <t xml:space="preserve">              Dados da Coleção</t>
  </si>
  <si>
    <t xml:space="preserve">              Tabela de Quantidade</t>
  </si>
  <si>
    <t xml:space="preserve">              Tabela de Valores</t>
  </si>
  <si>
    <t xml:space="preserve">              Gráfico de Quantidade</t>
  </si>
  <si>
    <t xml:space="preserve">              Gráfico de Valores</t>
  </si>
  <si>
    <t>Total Geral</t>
  </si>
  <si>
    <t>Contagem de TIPO</t>
  </si>
  <si>
    <t>Contagem de ANO</t>
  </si>
  <si>
    <t>Contagem de MÊS</t>
  </si>
  <si>
    <t>Quantidade por Mês</t>
  </si>
  <si>
    <t>Quantidade por Ano</t>
  </si>
  <si>
    <t>Qunatidade por Tipo</t>
  </si>
  <si>
    <t>Contagem de COLEÇÃO</t>
  </si>
  <si>
    <t>Quantidade por Coleção</t>
  </si>
  <si>
    <t>Planilha Base dos Dados</t>
  </si>
  <si>
    <t>Soma de VALOR C</t>
  </si>
  <si>
    <t>Soma de VALOR V</t>
  </si>
  <si>
    <t>Soma de VOLOR M</t>
  </si>
  <si>
    <t>Valor por Tipo</t>
  </si>
  <si>
    <t>Valor por Ano</t>
  </si>
  <si>
    <t>Valor por Mês</t>
  </si>
  <si>
    <t>Valor por Coleção</t>
  </si>
  <si>
    <t>Escolha o tipo de Gráfico</t>
  </si>
  <si>
    <t xml:space="preserve">   Criado por</t>
  </si>
  <si>
    <t xml:space="preserve">         20/11/2022</t>
  </si>
  <si>
    <t xml:space="preserve">                  Vitor. 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</si>
</sst>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R$&quot;\ * #,##0.00_-;\-&quot;R$&quot;\ * #,##0.00_-;_-&quot;R$&quot;\ * &quot;-&quot;??_-;_-@_-"/>
    <numFmt numFmtId="164" formatCode="_-[$R$-416]\ * #,##0.00_-;\-[$R$-416]\ * #,##0.00_-;_-[$R$-416]\ * &quot;-&quot;??_-;_-@_-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20"/>
      <color theme="0"/>
      <name val="Arial"/>
      <family val="2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</font>
    <font>
      <b/>
      <u/>
      <sz val="13"/>
      <color theme="0"/>
      <name val="Arial"/>
      <family val="2"/>
    </font>
    <font>
      <b/>
      <u/>
      <sz val="13"/>
      <color theme="0"/>
      <name val="Calibri"/>
      <family val="2"/>
      <scheme val="minor"/>
    </font>
    <font>
      <b/>
      <sz val="11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2" tint="-9.9978637043366805E-2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40">
    <xf numFmtId="0" fontId="0" fillId="0" borderId="0" xfId="0"/>
    <xf numFmtId="0" fontId="3" fillId="3" borderId="0" xfId="0" applyFont="1" applyFill="1"/>
    <xf numFmtId="0" fontId="0" fillId="3" borderId="0" xfId="0" applyFill="1" applyProtection="1">
      <protection locked="0"/>
    </xf>
    <xf numFmtId="0" fontId="0" fillId="0" borderId="0" xfId="0" applyProtection="1">
      <protection locked="0"/>
    </xf>
    <xf numFmtId="0" fontId="4" fillId="3" borderId="0" xfId="0" applyFont="1" applyFill="1" applyAlignment="1" applyProtection="1">
      <alignment vertical="center"/>
      <protection locked="0"/>
    </xf>
    <xf numFmtId="0" fontId="3" fillId="3" borderId="0" xfId="0" applyFont="1" applyFill="1" applyProtection="1">
      <protection locked="0"/>
    </xf>
    <xf numFmtId="0" fontId="0" fillId="2" borderId="0" xfId="0" applyFill="1" applyProtection="1">
      <protection locked="0"/>
    </xf>
    <xf numFmtId="0" fontId="0" fillId="0" borderId="1" xfId="0" applyBorder="1" applyAlignment="1" applyProtection="1">
      <alignment horizontal="center" vertical="center"/>
      <protection locked="0"/>
    </xf>
    <xf numFmtId="0" fontId="0" fillId="0" borderId="0" xfId="0" applyAlignment="1" applyProtection="1">
      <alignment horizontal="center" vertical="center"/>
      <protection locked="0"/>
    </xf>
    <xf numFmtId="164" fontId="0" fillId="0" borderId="1" xfId="1" applyNumberFormat="1" applyFont="1" applyBorder="1" applyAlignment="1" applyProtection="1">
      <alignment horizontal="center" vertical="center"/>
      <protection locked="0"/>
    </xf>
    <xf numFmtId="0" fontId="6" fillId="0" borderId="1" xfId="0" applyFont="1" applyBorder="1" applyAlignment="1" applyProtection="1">
      <alignment horizontal="center" vertical="center"/>
      <protection locked="0"/>
    </xf>
    <xf numFmtId="164" fontId="0" fillId="0" borderId="1" xfId="0" applyNumberFormat="1" applyBorder="1" applyAlignment="1" applyProtection="1">
      <alignment horizontal="center" vertical="center"/>
      <protection locked="0"/>
    </xf>
    <xf numFmtId="0" fontId="2" fillId="0" borderId="4" xfId="0" pivotButton="1" applyFont="1" applyBorder="1" applyAlignment="1" applyProtection="1">
      <alignment horizontal="left"/>
      <protection locked="0"/>
    </xf>
    <xf numFmtId="0" fontId="2" fillId="0" borderId="4" xfId="0" applyFont="1" applyBorder="1" applyProtection="1">
      <protection locked="0"/>
    </xf>
    <xf numFmtId="0" fontId="2" fillId="0" borderId="1" xfId="0" applyFont="1" applyBorder="1" applyAlignment="1" applyProtection="1">
      <alignment horizontal="left"/>
      <protection locked="0"/>
    </xf>
    <xf numFmtId="0" fontId="2" fillId="0" borderId="1" xfId="0" applyNumberFormat="1" applyFont="1" applyBorder="1" applyAlignment="1" applyProtection="1">
      <alignment horizontal="center"/>
      <protection locked="0"/>
    </xf>
    <xf numFmtId="0" fontId="3" fillId="3" borderId="0" xfId="0" applyFont="1" applyFill="1" applyProtection="1"/>
    <xf numFmtId="0" fontId="8" fillId="4" borderId="0" xfId="0" applyFont="1" applyFill="1" applyAlignment="1" applyProtection="1">
      <alignment horizontal="center" vertical="center"/>
      <protection locked="0"/>
    </xf>
    <xf numFmtId="0" fontId="7" fillId="4" borderId="0" xfId="0" applyFont="1" applyFill="1" applyBorder="1" applyAlignment="1" applyProtection="1">
      <alignment horizontal="center" vertical="center"/>
      <protection locked="0"/>
    </xf>
    <xf numFmtId="0" fontId="7" fillId="4" borderId="3" xfId="0" applyFont="1" applyFill="1" applyBorder="1" applyAlignment="1" applyProtection="1">
      <alignment horizontal="center" vertical="center"/>
      <protection locked="0"/>
    </xf>
    <xf numFmtId="0" fontId="0" fillId="5" borderId="1" xfId="0" applyFill="1" applyBorder="1" applyAlignment="1" applyProtection="1">
      <alignment horizontal="center"/>
      <protection locked="0"/>
    </xf>
    <xf numFmtId="0" fontId="8" fillId="4" borderId="6" xfId="0" applyFont="1" applyFill="1" applyBorder="1" applyAlignment="1" applyProtection="1">
      <alignment horizontal="left" vertical="center"/>
      <protection locked="0"/>
    </xf>
    <xf numFmtId="0" fontId="8" fillId="4" borderId="2" xfId="0" applyFont="1" applyFill="1" applyBorder="1" applyAlignment="1" applyProtection="1">
      <alignment horizontal="left" vertical="center"/>
      <protection locked="0"/>
    </xf>
    <xf numFmtId="0" fontId="8" fillId="4" borderId="3" xfId="0" applyFont="1" applyFill="1" applyBorder="1" applyAlignment="1" applyProtection="1">
      <alignment horizontal="left" vertical="center"/>
      <protection locked="0"/>
    </xf>
    <xf numFmtId="0" fontId="8" fillId="4" borderId="8" xfId="0" applyFont="1" applyFill="1" applyBorder="1" applyAlignment="1" applyProtection="1">
      <alignment horizontal="left" vertical="center"/>
      <protection locked="0"/>
    </xf>
    <xf numFmtId="0" fontId="8" fillId="4" borderId="5" xfId="0" applyFont="1" applyFill="1" applyBorder="1" applyAlignment="1" applyProtection="1">
      <alignment horizontal="center" vertical="center"/>
      <protection locked="0"/>
    </xf>
    <xf numFmtId="0" fontId="8" fillId="4" borderId="7" xfId="0" applyFont="1" applyFill="1" applyBorder="1" applyAlignment="1" applyProtection="1">
      <alignment horizontal="center" vertical="center"/>
      <protection locked="0"/>
    </xf>
    <xf numFmtId="164" fontId="0" fillId="0" borderId="1" xfId="0" applyNumberFormat="1" applyBorder="1" applyProtection="1">
      <protection locked="0"/>
    </xf>
    <xf numFmtId="0" fontId="5" fillId="0" borderId="1" xfId="0" applyFont="1" applyFill="1" applyBorder="1" applyAlignment="1" applyProtection="1">
      <alignment horizontal="center" vertical="center"/>
      <protection locked="0"/>
    </xf>
    <xf numFmtId="0" fontId="5" fillId="0" borderId="1" xfId="0" applyFont="1" applyBorder="1" applyAlignment="1" applyProtection="1">
      <alignment horizontal="center" vertical="center"/>
      <protection locked="0"/>
    </xf>
    <xf numFmtId="164" fontId="6" fillId="0" borderId="1" xfId="0" applyNumberFormat="1" applyFont="1" applyBorder="1" applyAlignment="1" applyProtection="1">
      <alignment horizontal="center" vertical="center"/>
      <protection locked="0"/>
    </xf>
    <xf numFmtId="0" fontId="9" fillId="0" borderId="1" xfId="0" applyNumberFormat="1" applyFont="1" applyBorder="1" applyAlignment="1" applyProtection="1">
      <alignment horizontal="center"/>
      <protection locked="0"/>
    </xf>
    <xf numFmtId="0" fontId="9" fillId="0" borderId="1" xfId="0" applyFont="1" applyBorder="1" applyAlignment="1" applyProtection="1">
      <alignment horizontal="left"/>
      <protection locked="0"/>
    </xf>
    <xf numFmtId="0" fontId="9" fillId="0" borderId="1" xfId="0" pivotButton="1" applyFont="1" applyBorder="1" applyAlignment="1" applyProtection="1">
      <alignment horizontal="left"/>
      <protection locked="0"/>
    </xf>
    <xf numFmtId="0" fontId="9" fillId="0" borderId="1" xfId="0" applyFont="1" applyBorder="1" applyProtection="1">
      <protection locked="0"/>
    </xf>
    <xf numFmtId="44" fontId="9" fillId="0" borderId="1" xfId="0" applyNumberFormat="1" applyFont="1" applyBorder="1" applyAlignment="1" applyProtection="1">
      <alignment horizontal="center"/>
      <protection locked="0"/>
    </xf>
    <xf numFmtId="0" fontId="9" fillId="0" borderId="4" xfId="0" pivotButton="1" applyFont="1" applyBorder="1" applyAlignment="1" applyProtection="1">
      <alignment horizontal="left"/>
      <protection locked="0"/>
    </xf>
    <xf numFmtId="44" fontId="9" fillId="0" borderId="4" xfId="0" applyNumberFormat="1" applyFont="1" applyBorder="1" applyAlignment="1" applyProtection="1">
      <alignment horizontal="center"/>
      <protection locked="0"/>
    </xf>
    <xf numFmtId="0" fontId="9" fillId="0" borderId="4" xfId="0" applyFont="1" applyBorder="1" applyProtection="1">
      <protection locked="0"/>
    </xf>
    <xf numFmtId="0" fontId="9" fillId="0" borderId="4" xfId="0" applyFont="1" applyBorder="1" applyAlignment="1" applyProtection="1">
      <alignment horizontal="center"/>
      <protection locked="0"/>
    </xf>
  </cellXfs>
  <cellStyles count="2">
    <cellStyle name="Moeda" xfId="1" builtinId="4"/>
    <cellStyle name="Normal" xfId="0" builtinId="0"/>
  </cellStyles>
  <dxfs count="1072"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center"/>
    </dxf>
    <dxf>
      <alignment horizontal="center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alignment horizontal="left"/>
    </dxf>
    <dxf>
      <alignment horizontal="left"/>
    </dxf>
    <dxf>
      <numFmt numFmtId="34" formatCode="_-&quot;R$&quot;\ * #,##0.00_-;\-&quot;R$&quot;\ * #,##0.00_-;_-&quot;R$&quot;\ * &quot;-&quot;??_-;_-@_-"/>
    </dxf>
    <dxf>
      <alignment horizontal="center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numFmt numFmtId="164" formatCode="_-[$R$-416]\ * #,##0.00_-;\-[$R$-416]\ * #,##0.00_-;_-[$R$-416]\ * &quot;-&quot;??_-;_-@_-"/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_-[$R$-416]\ * #,##0.00_-;\-[$R$-416]\ * #,##0.00_-;_-[$R$-416]\ * &quot;-&quot;??_-;_-@_-"/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4" formatCode="_-[$R$-416]\ * #,##0.00_-;\-[$R$-416]\ * #,##0.00_-;_-[$R$-416]\ * &quot;-&quot;??_-;_-@_-"/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alignment horizontal="center"/>
    </dxf>
    <dxf>
      <alignment horizontal="center"/>
    </dxf>
    <dxf>
      <alignment horizontal="left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numFmt numFmtId="34" formatCode="_-&quot;R$&quot;\ * #,##0.00_-;\-&quot;R$&quot;\ * #,##0.00_-;_-&quot;R$&quot;\ * &quot;-&quot;??_-;_-@_-"/>
    </dxf>
    <dxf>
      <numFmt numFmtId="34" formatCode="_-&quot;R$&quot;\ * #,##0.00_-;\-&quot;R$&quot;\ * #,##0.00_-;_-&quot;R$&quot;\ * &quot;-&quot;??_-;_-@_-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center"/>
    </dxf>
    <dxf>
      <numFmt numFmtId="34" formatCode="_-&quot;R$&quot;\ * #,##0.00_-;\-&quot;R$&quot;\ * #,##0.00_-;_-&quot;R$&quot;\ * &quot;-&quot;??_-;_-@_-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center"/>
    </dxf>
    <dxf>
      <alignment horizontal="center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34" formatCode="_-&quot;R$&quot;\ * #,##0.00_-;\-&quot;R$&quot;\ * #,##0.00_-;_-&quot;R$&quot;\ * &quot;-&quot;??_-;_-@_-"/>
    </dxf>
    <dxf>
      <alignment horizontal="left"/>
    </dxf>
    <dxf>
      <alignment horizontal="left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left"/>
    </dxf>
    <dxf>
      <alignment horizontal="left"/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1"/>
    </dxf>
    <dxf>
      <protection locked="1"/>
    </dxf>
    <dxf>
      <protection locked="1"/>
    </dxf>
    <dxf>
      <alignment horizontal="left"/>
    </dxf>
    <dxf>
      <alignment horizontal="left"/>
    </dxf>
    <dxf>
      <alignment horizontal="left"/>
    </dxf>
    <dxf>
      <alignment horizontal="center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left"/>
    </dxf>
    <dxf>
      <alignment horizontal="left"/>
    </dxf>
    <dxf>
      <alignment horizontal="left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protection locked="0"/>
    </dxf>
    <dxf>
      <alignment horizontal="left"/>
    </dxf>
    <dxf>
      <alignment horizontal="left"/>
    </dxf>
    <dxf>
      <alignment horizontal="left"/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font>
        <name val="Arial"/>
        <scheme val="none"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07/relationships/slicerCache" Target="slicerCaches/slicerCache1.xml"/><Relationship Id="rId18" Type="http://schemas.microsoft.com/office/2007/relationships/slicerCache" Target="slicerCaches/slicerCache6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1.xml"/><Relationship Id="rId17" Type="http://schemas.microsoft.com/office/2007/relationships/slicerCache" Target="slicerCaches/slicerCache5.xml"/><Relationship Id="rId2" Type="http://schemas.openxmlformats.org/officeDocument/2006/relationships/worksheet" Target="worksheets/sheet2.xml"/><Relationship Id="rId16" Type="http://schemas.microsoft.com/office/2007/relationships/slicerCache" Target="slicerCaches/slicerCache4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07/relationships/slicerCache" Target="slicerCaches/slicerCache3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microsoft.com/office/2007/relationships/slicerCache" Target="slicerCaches/slicerCache2.xml"/><Relationship Id="rId22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[v4_colecao.xlsx]Tabela QTD!QTD POR TIPO</c:name>
    <c:fmtId val="3"/>
  </c:pivotSource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/>
            <a:lightRig rig="threePt" dir="t"/>
          </a:scene3d>
          <a:sp3d>
            <a:bevelT w="139700" h="1397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39700" h="139700"/>
          </a:sp3d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QTD'!$D$6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cene3d>
              <a:camera prst="orthographicFront"/>
              <a:lightRig rig="threePt" dir="t"/>
            </a:scene3d>
            <a:sp3d>
              <a:bevelT w="139700" h="139700"/>
            </a:sp3d>
          </c:spPr>
          <c:invertIfNegative val="0"/>
          <c:dPt>
            <c:idx val="0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glow rad="63500">
                  <a:schemeClr val="accent1">
                    <a:satMod val="175000"/>
                    <a:alpha val="40000"/>
                  </a:schemeClr>
                </a:glow>
              </a:effectLst>
              <a:scene3d>
                <a:camera prst="orthographicFront"/>
                <a:lightRig rig="threePt" dir="t"/>
              </a:scene3d>
              <a:sp3d>
                <a:bevelT w="139700" h="139700"/>
              </a:sp3d>
            </c:spPr>
            <c:extLst>
              <c:ext xmlns:c16="http://schemas.microsoft.com/office/drawing/2014/chart" uri="{C3380CC4-5D6E-409C-BE32-E72D297353CC}">
                <c16:uniqueId val="{00000001-8765-4CE4-A8C1-267A6A054E4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QTD'!$C$7:$C$12</c:f>
              <c:strCache>
                <c:ptCount val="5"/>
                <c:pt idx="0">
                  <c:v>MANGÁ</c:v>
                </c:pt>
                <c:pt idx="1">
                  <c:v>POP FUNKO</c:v>
                </c:pt>
                <c:pt idx="2">
                  <c:v>MINIATURA</c:v>
                </c:pt>
                <c:pt idx="3">
                  <c:v>ESTÁTUAS</c:v>
                </c:pt>
                <c:pt idx="4">
                  <c:v>FIGURA</c:v>
                </c:pt>
              </c:strCache>
            </c:strRef>
          </c:cat>
          <c:val>
            <c:numRef>
              <c:f>'Tabela QTD'!$D$7:$D$12</c:f>
              <c:numCache>
                <c:formatCode>General</c:formatCode>
                <c:ptCount val="5"/>
                <c:pt idx="0">
                  <c:v>48</c:v>
                </c:pt>
                <c:pt idx="1">
                  <c:v>43</c:v>
                </c:pt>
                <c:pt idx="2">
                  <c:v>23</c:v>
                </c:pt>
                <c:pt idx="3">
                  <c:v>15</c:v>
                </c:pt>
                <c:pt idx="4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B30-4665-9B92-DD132DAE095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168123423"/>
        <c:axId val="1168123007"/>
      </c:barChart>
      <c:catAx>
        <c:axId val="1168123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68123007"/>
        <c:crosses val="autoZero"/>
        <c:auto val="1"/>
        <c:lblAlgn val="ctr"/>
        <c:lblOffset val="100"/>
        <c:noMultiLvlLbl val="0"/>
      </c:catAx>
      <c:valAx>
        <c:axId val="11681230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68123423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[v4_colecao.xlsx]Tabela QTD!QTD POR ANO</c:name>
    <c:fmtId val="3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/>
            <a:lightRig rig="threePt" dir="t"/>
          </a:scene3d>
          <a:sp3d>
            <a:bevelT w="139700" h="1397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cene3d>
            <a:camera prst="orthographicFront"/>
            <a:lightRig rig="threePt" dir="t"/>
          </a:scene3d>
          <a:sp3d>
            <a:bevelT w="139700" h="1397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QTD'!$G$6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glow rad="63500">
                <a:schemeClr val="accent1">
                  <a:satMod val="175000"/>
                  <a:alpha val="40000"/>
                </a:schemeClr>
              </a:glo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QTD'!$F$7:$F$9</c:f>
              <c:strCache>
                <c:ptCount val="2"/>
                <c:pt idx="0">
                  <c:v>2022</c:v>
                </c:pt>
                <c:pt idx="1">
                  <c:v>2021</c:v>
                </c:pt>
              </c:strCache>
            </c:strRef>
          </c:cat>
          <c:val>
            <c:numRef>
              <c:f>'Tabela QTD'!$G$7:$G$9</c:f>
              <c:numCache>
                <c:formatCode>General</c:formatCode>
                <c:ptCount val="2"/>
                <c:pt idx="0">
                  <c:v>72</c:v>
                </c:pt>
                <c:pt idx="1">
                  <c:v>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919-404D-99F3-F96E9A5474C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173007663"/>
        <c:axId val="1173022223"/>
      </c:barChart>
      <c:catAx>
        <c:axId val="1173007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73022223"/>
        <c:crosses val="autoZero"/>
        <c:auto val="1"/>
        <c:lblAlgn val="ctr"/>
        <c:lblOffset val="100"/>
        <c:noMultiLvlLbl val="0"/>
      </c:catAx>
      <c:valAx>
        <c:axId val="11730222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1730076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[v4_colecao.xlsx]Tabela QTD!QTD POR MES</c:name>
    <c:fmtId val="3"/>
  </c:pivotSource>
  <c:chart>
    <c:autoTitleDeleted val="1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QTD'!$J$6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glow rad="63500">
                <a:schemeClr val="accent1">
                  <a:satMod val="175000"/>
                  <a:alpha val="40000"/>
                </a:schemeClr>
              </a:glo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QTD'!$I$7:$I$17</c:f>
              <c:strCache>
                <c:ptCount val="10"/>
                <c:pt idx="0">
                  <c:v>MAIO</c:v>
                </c:pt>
                <c:pt idx="1">
                  <c:v>JUNHO</c:v>
                </c:pt>
                <c:pt idx="2">
                  <c:v>NOVEMBRO</c:v>
                </c:pt>
                <c:pt idx="3">
                  <c:v>ABRIL</c:v>
                </c:pt>
                <c:pt idx="4">
                  <c:v>AGOSTO</c:v>
                </c:pt>
                <c:pt idx="5">
                  <c:v>JULHO</c:v>
                </c:pt>
                <c:pt idx="6">
                  <c:v>DEZEMBRO</c:v>
                </c:pt>
                <c:pt idx="7">
                  <c:v>OUTUBRO</c:v>
                </c:pt>
                <c:pt idx="8">
                  <c:v>SETEMBRO</c:v>
                </c:pt>
                <c:pt idx="9">
                  <c:v>MARÇO</c:v>
                </c:pt>
              </c:strCache>
            </c:strRef>
          </c:cat>
          <c:val>
            <c:numRef>
              <c:f>'Tabela QTD'!$J$7:$J$17</c:f>
              <c:numCache>
                <c:formatCode>General</c:formatCode>
                <c:ptCount val="10"/>
                <c:pt idx="0">
                  <c:v>48</c:v>
                </c:pt>
                <c:pt idx="1">
                  <c:v>23</c:v>
                </c:pt>
                <c:pt idx="2">
                  <c:v>23</c:v>
                </c:pt>
                <c:pt idx="3">
                  <c:v>9</c:v>
                </c:pt>
                <c:pt idx="4">
                  <c:v>7</c:v>
                </c:pt>
                <c:pt idx="5">
                  <c:v>7</c:v>
                </c:pt>
                <c:pt idx="6">
                  <c:v>6</c:v>
                </c:pt>
                <c:pt idx="7">
                  <c:v>6</c:v>
                </c:pt>
                <c:pt idx="8">
                  <c:v>5</c:v>
                </c:pt>
                <c:pt idx="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C6-405B-959A-8FA9C33557D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40430864"/>
        <c:axId val="40422544"/>
      </c:barChart>
      <c:catAx>
        <c:axId val="404308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0422544"/>
        <c:crosses val="autoZero"/>
        <c:auto val="1"/>
        <c:lblAlgn val="ctr"/>
        <c:lblOffset val="100"/>
        <c:noMultiLvlLbl val="0"/>
      </c:catAx>
      <c:valAx>
        <c:axId val="40422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04308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90500" h="381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[v4_colecao.xlsx]Tabela QTD!QTD POR COLECAO</c:name>
    <c:fmtId val="3"/>
  </c:pivotSource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glow rad="63500">
              <a:schemeClr val="accent1">
                <a:satMod val="175000"/>
                <a:alpha val="40000"/>
              </a:schemeClr>
            </a:glo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QTD'!$M$6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glow rad="63500">
                <a:schemeClr val="accent1">
                  <a:satMod val="175000"/>
                  <a:alpha val="40000"/>
                </a:schemeClr>
              </a:glo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QTD'!$L$7:$L$39</c:f>
              <c:strCache>
                <c:ptCount val="32"/>
                <c:pt idx="0">
                  <c:v>ONE-PUNCH MAN</c:v>
                </c:pt>
                <c:pt idx="1">
                  <c:v>ONE PIECE</c:v>
                </c:pt>
                <c:pt idx="2">
                  <c:v>JUJUTSU KAISEN</c:v>
                </c:pt>
                <c:pt idx="3">
                  <c:v>DR. STONE</c:v>
                </c:pt>
                <c:pt idx="4">
                  <c:v>HE-MEN</c:v>
                </c:pt>
                <c:pt idx="5">
                  <c:v>LIGA DA JUSTIÇA</c:v>
                </c:pt>
                <c:pt idx="6">
                  <c:v>SIMPSON</c:v>
                </c:pt>
                <c:pt idx="7">
                  <c:v>SANT SEIYA</c:v>
                </c:pt>
                <c:pt idx="8">
                  <c:v>ONE PIECE 3em1</c:v>
                </c:pt>
                <c:pt idx="9">
                  <c:v>MINIONS</c:v>
                </c:pt>
                <c:pt idx="10">
                  <c:v>TOY STORY</c:v>
                </c:pt>
                <c:pt idx="11">
                  <c:v>GAME OF TRONES</c:v>
                </c:pt>
                <c:pt idx="12">
                  <c:v>AVENGERS</c:v>
                </c:pt>
                <c:pt idx="13">
                  <c:v>MARVEL</c:v>
                </c:pt>
                <c:pt idx="14">
                  <c:v>VINGADORES</c:v>
                </c:pt>
                <c:pt idx="15">
                  <c:v>DRAGONBALL Z</c:v>
                </c:pt>
                <c:pt idx="16">
                  <c:v>GUARDIANS OF THE GALAXY VOL.2</c:v>
                </c:pt>
                <c:pt idx="17">
                  <c:v>SOBRENATURAL</c:v>
                </c:pt>
                <c:pt idx="18">
                  <c:v>VENUM</c:v>
                </c:pt>
                <c:pt idx="19">
                  <c:v>LORD OF THE RINGS</c:v>
                </c:pt>
                <c:pt idx="20">
                  <c:v>LA CASA DE PALEL</c:v>
                </c:pt>
                <c:pt idx="21">
                  <c:v>X-MAN</c:v>
                </c:pt>
                <c:pt idx="22">
                  <c:v>DISNEP</c:v>
                </c:pt>
                <c:pt idx="23">
                  <c:v>CHAVO</c:v>
                </c:pt>
                <c:pt idx="24">
                  <c:v>PREDATOR</c:v>
                </c:pt>
                <c:pt idx="25">
                  <c:v>DC COMICS</c:v>
                </c:pt>
                <c:pt idx="26">
                  <c:v>BLEACH</c:v>
                </c:pt>
                <c:pt idx="27">
                  <c:v>DC LOONEY TUNES</c:v>
                </c:pt>
                <c:pt idx="28">
                  <c:v>WOODY WOODPECKER</c:v>
                </c:pt>
                <c:pt idx="29">
                  <c:v>MR BEAN</c:v>
                </c:pt>
                <c:pt idx="30">
                  <c:v>BATMAN THE DARK KNIGHT RETURNS</c:v>
                </c:pt>
                <c:pt idx="31">
                  <c:v>BIG BANG THEORY</c:v>
                </c:pt>
              </c:strCache>
            </c:strRef>
          </c:cat>
          <c:val>
            <c:numRef>
              <c:f>'Tabela QTD'!$M$7:$M$39</c:f>
              <c:numCache>
                <c:formatCode>General</c:formatCode>
                <c:ptCount val="32"/>
                <c:pt idx="0">
                  <c:v>25</c:v>
                </c:pt>
                <c:pt idx="1">
                  <c:v>21</c:v>
                </c:pt>
                <c:pt idx="2">
                  <c:v>11</c:v>
                </c:pt>
                <c:pt idx="3">
                  <c:v>6</c:v>
                </c:pt>
                <c:pt idx="4">
                  <c:v>6</c:v>
                </c:pt>
                <c:pt idx="5">
                  <c:v>6</c:v>
                </c:pt>
                <c:pt idx="6">
                  <c:v>5</c:v>
                </c:pt>
                <c:pt idx="7">
                  <c:v>5</c:v>
                </c:pt>
                <c:pt idx="8">
                  <c:v>5</c:v>
                </c:pt>
                <c:pt idx="9">
                  <c:v>5</c:v>
                </c:pt>
                <c:pt idx="10">
                  <c:v>4</c:v>
                </c:pt>
                <c:pt idx="11">
                  <c:v>4</c:v>
                </c:pt>
                <c:pt idx="12">
                  <c:v>3</c:v>
                </c:pt>
                <c:pt idx="13">
                  <c:v>3</c:v>
                </c:pt>
                <c:pt idx="14">
                  <c:v>3</c:v>
                </c:pt>
                <c:pt idx="15">
                  <c:v>2</c:v>
                </c:pt>
                <c:pt idx="16">
                  <c:v>2</c:v>
                </c:pt>
                <c:pt idx="17">
                  <c:v>2</c:v>
                </c:pt>
                <c:pt idx="18">
                  <c:v>2</c:v>
                </c:pt>
                <c:pt idx="19">
                  <c:v>2</c:v>
                </c:pt>
                <c:pt idx="20">
                  <c:v>2</c:v>
                </c:pt>
                <c:pt idx="21">
                  <c:v>2</c:v>
                </c:pt>
                <c:pt idx="22">
                  <c:v>2</c:v>
                </c:pt>
                <c:pt idx="23">
                  <c:v>2</c:v>
                </c:pt>
                <c:pt idx="24">
                  <c:v>1</c:v>
                </c:pt>
                <c:pt idx="25">
                  <c:v>1</c:v>
                </c:pt>
                <c:pt idx="26">
                  <c:v>1</c:v>
                </c:pt>
                <c:pt idx="27">
                  <c:v>1</c:v>
                </c:pt>
                <c:pt idx="28">
                  <c:v>1</c:v>
                </c:pt>
                <c:pt idx="29">
                  <c:v>1</c:v>
                </c:pt>
                <c:pt idx="30">
                  <c:v>1</c:v>
                </c:pt>
                <c:pt idx="3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E20-4351-9A52-A83E16E881E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465136191"/>
        <c:axId val="465136607"/>
      </c:barChart>
      <c:catAx>
        <c:axId val="465136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65136607"/>
        <c:crosses val="autoZero"/>
        <c:auto val="1"/>
        <c:lblAlgn val="ctr"/>
        <c:lblOffset val="100"/>
        <c:noMultiLvlLbl val="0"/>
      </c:catAx>
      <c:valAx>
        <c:axId val="465136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651361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[v4_colecao.xlsx]Tabela Valor!VALOR TIPO</c:name>
    <c:fmtId val="3"/>
  </c:pivotSource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Valor'!$D$6</c:f>
              <c:strCache>
                <c:ptCount val="1"/>
                <c:pt idx="0">
                  <c:v>Soma de VALOR C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Valor'!$C$7:$C$12</c:f>
              <c:strCache>
                <c:ptCount val="5"/>
                <c:pt idx="0">
                  <c:v>MANGÁ</c:v>
                </c:pt>
                <c:pt idx="1">
                  <c:v>POP FUNKO</c:v>
                </c:pt>
                <c:pt idx="2">
                  <c:v>MINIATURA</c:v>
                </c:pt>
                <c:pt idx="3">
                  <c:v>ESTÁTUAS</c:v>
                </c:pt>
                <c:pt idx="4">
                  <c:v>FIGURA</c:v>
                </c:pt>
              </c:strCache>
            </c:strRef>
          </c:cat>
          <c:val>
            <c:numRef>
              <c:f>'Tabela Valor'!$D$7:$D$12</c:f>
              <c:numCache>
                <c:formatCode>_("R$"* #,##0.00_);_("R$"* \(#,##0.00\);_("R$"* "-"??_);_(@_)</c:formatCode>
                <c:ptCount val="5"/>
                <c:pt idx="0">
                  <c:v>218</c:v>
                </c:pt>
                <c:pt idx="1">
                  <c:v>224</c:v>
                </c:pt>
                <c:pt idx="2">
                  <c:v>120</c:v>
                </c:pt>
                <c:pt idx="3">
                  <c:v>72</c:v>
                </c:pt>
                <c:pt idx="4">
                  <c:v>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AB2-45BB-91D5-7E499D00F203}"/>
            </c:ext>
          </c:extLst>
        </c:ser>
        <c:ser>
          <c:idx val="1"/>
          <c:order val="1"/>
          <c:tx>
            <c:strRef>
              <c:f>'Tabela Valor'!$E$6</c:f>
              <c:strCache>
                <c:ptCount val="1"/>
                <c:pt idx="0">
                  <c:v>Soma de VALOR V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Valor'!$C$7:$C$12</c:f>
              <c:strCache>
                <c:ptCount val="5"/>
                <c:pt idx="0">
                  <c:v>MANGÁ</c:v>
                </c:pt>
                <c:pt idx="1">
                  <c:v>POP FUNKO</c:v>
                </c:pt>
                <c:pt idx="2">
                  <c:v>MINIATURA</c:v>
                </c:pt>
                <c:pt idx="3">
                  <c:v>ESTÁTUAS</c:v>
                </c:pt>
                <c:pt idx="4">
                  <c:v>FIGURA</c:v>
                </c:pt>
              </c:strCache>
            </c:strRef>
          </c:cat>
          <c:val>
            <c:numRef>
              <c:f>'Tabela Valor'!$E$7:$E$12</c:f>
              <c:numCache>
                <c:formatCode>_("R$"* #,##0.00_);_("R$"* \(#,##0.00\);_("R$"* "-"??_);_(@_)</c:formatCode>
                <c:ptCount val="5"/>
                <c:pt idx="0">
                  <c:v>336</c:v>
                </c:pt>
                <c:pt idx="1">
                  <c:v>299</c:v>
                </c:pt>
                <c:pt idx="2">
                  <c:v>153</c:v>
                </c:pt>
                <c:pt idx="3">
                  <c:v>99</c:v>
                </c:pt>
                <c:pt idx="4">
                  <c:v>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AB2-45BB-91D5-7E499D00F203}"/>
            </c:ext>
          </c:extLst>
        </c:ser>
        <c:ser>
          <c:idx val="2"/>
          <c:order val="2"/>
          <c:tx>
            <c:strRef>
              <c:f>'Tabela Valor'!$F$6</c:f>
              <c:strCache>
                <c:ptCount val="1"/>
                <c:pt idx="0">
                  <c:v>Soma de VOLOR M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Valor'!$C$7:$C$12</c:f>
              <c:strCache>
                <c:ptCount val="5"/>
                <c:pt idx="0">
                  <c:v>MANGÁ</c:v>
                </c:pt>
                <c:pt idx="1">
                  <c:v>POP FUNKO</c:v>
                </c:pt>
                <c:pt idx="2">
                  <c:v>MINIATURA</c:v>
                </c:pt>
                <c:pt idx="3">
                  <c:v>ESTÁTUAS</c:v>
                </c:pt>
                <c:pt idx="4">
                  <c:v>FIGURA</c:v>
                </c:pt>
              </c:strCache>
            </c:strRef>
          </c:cat>
          <c:val>
            <c:numRef>
              <c:f>'Tabela Valor'!$F$7:$F$12</c:f>
              <c:numCache>
                <c:formatCode>_("R$"* #,##0.00_);_("R$"* \(#,##0.00\);_("R$"* "-"??_);_(@_)</c:formatCode>
                <c:ptCount val="5"/>
                <c:pt idx="0">
                  <c:v>118</c:v>
                </c:pt>
                <c:pt idx="1">
                  <c:v>75</c:v>
                </c:pt>
                <c:pt idx="2">
                  <c:v>33</c:v>
                </c:pt>
                <c:pt idx="3">
                  <c:v>27</c:v>
                </c:pt>
                <c:pt idx="4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AB2-45BB-91D5-7E499D00F20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748199968"/>
        <c:axId val="748190816"/>
      </c:barChart>
      <c:catAx>
        <c:axId val="748199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48190816"/>
        <c:crosses val="autoZero"/>
        <c:auto val="1"/>
        <c:lblAlgn val="ctr"/>
        <c:lblOffset val="100"/>
        <c:noMultiLvlLbl val="0"/>
      </c:catAx>
      <c:valAx>
        <c:axId val="7481908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48199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[v4_colecao.xlsx]Tabela Valor!VALOR POR ANO</c:name>
    <c:fmtId val="3"/>
  </c:pivotSource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balanced" dir="t">
              <a:rot lat="0" lon="0" rev="8700000"/>
            </a:lightRig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Valor'!$I$6</c:f>
              <c:strCache>
                <c:ptCount val="1"/>
                <c:pt idx="0">
                  <c:v>Soma de VALOR C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Valor'!$H$7:$H$9</c:f>
              <c:strCache>
                <c:ptCount val="2"/>
                <c:pt idx="0">
                  <c:v>2022</c:v>
                </c:pt>
                <c:pt idx="1">
                  <c:v>2021</c:v>
                </c:pt>
              </c:strCache>
            </c:strRef>
          </c:cat>
          <c:val>
            <c:numRef>
              <c:f>'Tabela Valor'!$I$7:$I$9</c:f>
              <c:numCache>
                <c:formatCode>_("R$"* #,##0.00_);_("R$"* \(#,##0.00\);_("R$"* "-"??_);_(@_)</c:formatCode>
                <c:ptCount val="2"/>
                <c:pt idx="0">
                  <c:v>335</c:v>
                </c:pt>
                <c:pt idx="1">
                  <c:v>344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70-4E19-A163-DECF703F21A6}"/>
            </c:ext>
          </c:extLst>
        </c:ser>
        <c:ser>
          <c:idx val="1"/>
          <c:order val="1"/>
          <c:tx>
            <c:strRef>
              <c:f>'Tabela Valor'!$J$6</c:f>
              <c:strCache>
                <c:ptCount val="1"/>
                <c:pt idx="0">
                  <c:v>Soma de VALOR V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Valor'!$H$7:$H$9</c:f>
              <c:strCache>
                <c:ptCount val="2"/>
                <c:pt idx="0">
                  <c:v>2022</c:v>
                </c:pt>
                <c:pt idx="1">
                  <c:v>2021</c:v>
                </c:pt>
              </c:strCache>
            </c:strRef>
          </c:cat>
          <c:val>
            <c:numRef>
              <c:f>'Tabela Valor'!$J$7:$J$9</c:f>
              <c:numCache>
                <c:formatCode>_("R$"* #,##0.00_);_("R$"* \(#,##0.00\);_("R$"* "-"??_);_(@_)</c:formatCode>
                <c:ptCount val="2"/>
                <c:pt idx="0">
                  <c:v>491</c:v>
                </c:pt>
                <c:pt idx="1">
                  <c:v>460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470-4E19-A163-DECF703F21A6}"/>
            </c:ext>
          </c:extLst>
        </c:ser>
        <c:ser>
          <c:idx val="2"/>
          <c:order val="2"/>
          <c:tx>
            <c:strRef>
              <c:f>'Tabela Valor'!$K$6</c:f>
              <c:strCache>
                <c:ptCount val="1"/>
                <c:pt idx="0">
                  <c:v>Soma de VOLOR M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balanced" dir="t">
                <a:rot lat="0" lon="0" rev="8700000"/>
              </a:lightRig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Valor'!$H$7:$H$9</c:f>
              <c:strCache>
                <c:ptCount val="2"/>
                <c:pt idx="0">
                  <c:v>2022</c:v>
                </c:pt>
                <c:pt idx="1">
                  <c:v>2021</c:v>
                </c:pt>
              </c:strCache>
            </c:strRef>
          </c:cat>
          <c:val>
            <c:numRef>
              <c:f>'Tabela Valor'!$K$7:$K$9</c:f>
              <c:numCache>
                <c:formatCode>_("R$"* #,##0.00_);_("R$"* \(#,##0.00\);_("R$"* "-"??_);_(@_)</c:formatCode>
                <c:ptCount val="2"/>
                <c:pt idx="0">
                  <c:v>156</c:v>
                </c:pt>
                <c:pt idx="1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470-4E19-A163-DECF703F21A6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792584944"/>
        <c:axId val="792592432"/>
      </c:barChart>
      <c:catAx>
        <c:axId val="792584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92592432"/>
        <c:crosses val="autoZero"/>
        <c:auto val="1"/>
        <c:lblAlgn val="ctr"/>
        <c:lblOffset val="100"/>
        <c:noMultiLvlLbl val="0"/>
      </c:catAx>
      <c:valAx>
        <c:axId val="792592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925849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[v4_colecao.xlsx]Tabela Valor!VALOR POR MES</c:name>
    <c:fmtId val="3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Valor'!$N$6</c:f>
              <c:strCache>
                <c:ptCount val="1"/>
                <c:pt idx="0">
                  <c:v>Soma de VALOR C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Valor'!$M$7:$M$17</c:f>
              <c:strCache>
                <c:ptCount val="10"/>
                <c:pt idx="0">
                  <c:v>MAIO</c:v>
                </c:pt>
                <c:pt idx="1">
                  <c:v>JUNHO</c:v>
                </c:pt>
                <c:pt idx="2">
                  <c:v>NOVEMBRO</c:v>
                </c:pt>
                <c:pt idx="3">
                  <c:v>JULHO</c:v>
                </c:pt>
                <c:pt idx="4">
                  <c:v>ABRIL</c:v>
                </c:pt>
                <c:pt idx="5">
                  <c:v>OUTUBRO</c:v>
                </c:pt>
                <c:pt idx="6">
                  <c:v>AGOSTO</c:v>
                </c:pt>
                <c:pt idx="7">
                  <c:v>DEZEMBRO</c:v>
                </c:pt>
                <c:pt idx="8">
                  <c:v>SETEMBRO</c:v>
                </c:pt>
                <c:pt idx="9">
                  <c:v>MARÇO</c:v>
                </c:pt>
              </c:strCache>
            </c:strRef>
          </c:cat>
          <c:val>
            <c:numRef>
              <c:f>'Tabela Valor'!$N$7:$N$17</c:f>
              <c:numCache>
                <c:formatCode>_("R$"* #,##0.00_);_("R$"* \(#,##0.00\);_("R$"* "-"??_);_(@_)</c:formatCode>
                <c:ptCount val="10"/>
                <c:pt idx="0">
                  <c:v>231</c:v>
                </c:pt>
                <c:pt idx="1">
                  <c:v>114</c:v>
                </c:pt>
                <c:pt idx="2">
                  <c:v>115</c:v>
                </c:pt>
                <c:pt idx="3">
                  <c:v>31</c:v>
                </c:pt>
                <c:pt idx="4">
                  <c:v>48</c:v>
                </c:pt>
                <c:pt idx="5">
                  <c:v>30</c:v>
                </c:pt>
                <c:pt idx="6">
                  <c:v>34</c:v>
                </c:pt>
                <c:pt idx="7">
                  <c:v>30</c:v>
                </c:pt>
                <c:pt idx="8">
                  <c:v>26</c:v>
                </c:pt>
                <c:pt idx="9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DB-4E93-B7E5-B6B354232545}"/>
            </c:ext>
          </c:extLst>
        </c:ser>
        <c:ser>
          <c:idx val="1"/>
          <c:order val="1"/>
          <c:tx>
            <c:strRef>
              <c:f>'Tabela Valor'!$O$6</c:f>
              <c:strCache>
                <c:ptCount val="1"/>
                <c:pt idx="0">
                  <c:v>Soma de VALOR V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Valor'!$M$7:$M$17</c:f>
              <c:strCache>
                <c:ptCount val="10"/>
                <c:pt idx="0">
                  <c:v>MAIO</c:v>
                </c:pt>
                <c:pt idx="1">
                  <c:v>JUNHO</c:v>
                </c:pt>
                <c:pt idx="2">
                  <c:v>NOVEMBRO</c:v>
                </c:pt>
                <c:pt idx="3">
                  <c:v>JULHO</c:v>
                </c:pt>
                <c:pt idx="4">
                  <c:v>ABRIL</c:v>
                </c:pt>
                <c:pt idx="5">
                  <c:v>OUTUBRO</c:v>
                </c:pt>
                <c:pt idx="6">
                  <c:v>AGOSTO</c:v>
                </c:pt>
                <c:pt idx="7">
                  <c:v>DEZEMBRO</c:v>
                </c:pt>
                <c:pt idx="8">
                  <c:v>SETEMBRO</c:v>
                </c:pt>
                <c:pt idx="9">
                  <c:v>MARÇO</c:v>
                </c:pt>
              </c:strCache>
            </c:strRef>
          </c:cat>
          <c:val>
            <c:numRef>
              <c:f>'Tabela Valor'!$O$7:$O$17</c:f>
              <c:numCache>
                <c:formatCode>_("R$"* #,##0.00_);_("R$"* \(#,##0.00\);_("R$"* "-"??_);_(@_)</c:formatCode>
                <c:ptCount val="10"/>
                <c:pt idx="0">
                  <c:v>333</c:v>
                </c:pt>
                <c:pt idx="1">
                  <c:v>159</c:v>
                </c:pt>
                <c:pt idx="2">
                  <c:v>160</c:v>
                </c:pt>
                <c:pt idx="3">
                  <c:v>49</c:v>
                </c:pt>
                <c:pt idx="4">
                  <c:v>63</c:v>
                </c:pt>
                <c:pt idx="5">
                  <c:v>43</c:v>
                </c:pt>
                <c:pt idx="6">
                  <c:v>47</c:v>
                </c:pt>
                <c:pt idx="7">
                  <c:v>39</c:v>
                </c:pt>
                <c:pt idx="8">
                  <c:v>35</c:v>
                </c:pt>
                <c:pt idx="9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DB-4E93-B7E5-B6B354232545}"/>
            </c:ext>
          </c:extLst>
        </c:ser>
        <c:ser>
          <c:idx val="2"/>
          <c:order val="2"/>
          <c:tx>
            <c:strRef>
              <c:f>'Tabela Valor'!$P$6</c:f>
              <c:strCache>
                <c:ptCount val="1"/>
                <c:pt idx="0">
                  <c:v>Soma de VOLOR M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Valor'!$M$7:$M$17</c:f>
              <c:strCache>
                <c:ptCount val="10"/>
                <c:pt idx="0">
                  <c:v>MAIO</c:v>
                </c:pt>
                <c:pt idx="1">
                  <c:v>JUNHO</c:v>
                </c:pt>
                <c:pt idx="2">
                  <c:v>NOVEMBRO</c:v>
                </c:pt>
                <c:pt idx="3">
                  <c:v>JULHO</c:v>
                </c:pt>
                <c:pt idx="4">
                  <c:v>ABRIL</c:v>
                </c:pt>
                <c:pt idx="5">
                  <c:v>OUTUBRO</c:v>
                </c:pt>
                <c:pt idx="6">
                  <c:v>AGOSTO</c:v>
                </c:pt>
                <c:pt idx="7">
                  <c:v>DEZEMBRO</c:v>
                </c:pt>
                <c:pt idx="8">
                  <c:v>SETEMBRO</c:v>
                </c:pt>
                <c:pt idx="9">
                  <c:v>MARÇO</c:v>
                </c:pt>
              </c:strCache>
            </c:strRef>
          </c:cat>
          <c:val>
            <c:numRef>
              <c:f>'Tabela Valor'!$P$7:$P$17</c:f>
              <c:numCache>
                <c:formatCode>_("R$"* #,##0.00_);_("R$"* \(#,##0.00\);_("R$"* "-"??_);_(@_)</c:formatCode>
                <c:ptCount val="10"/>
                <c:pt idx="0">
                  <c:v>102</c:v>
                </c:pt>
                <c:pt idx="1">
                  <c:v>45</c:v>
                </c:pt>
                <c:pt idx="2">
                  <c:v>45</c:v>
                </c:pt>
                <c:pt idx="3">
                  <c:v>18</c:v>
                </c:pt>
                <c:pt idx="4">
                  <c:v>15</c:v>
                </c:pt>
                <c:pt idx="5">
                  <c:v>13</c:v>
                </c:pt>
                <c:pt idx="6">
                  <c:v>13</c:v>
                </c:pt>
                <c:pt idx="7">
                  <c:v>9</c:v>
                </c:pt>
                <c:pt idx="8">
                  <c:v>9</c:v>
                </c:pt>
                <c:pt idx="9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4DB-4E93-B7E5-B6B35423254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757257936"/>
        <c:axId val="757245872"/>
      </c:barChart>
      <c:catAx>
        <c:axId val="757257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57245872"/>
        <c:crosses val="autoZero"/>
        <c:auto val="1"/>
        <c:lblAlgn val="ctr"/>
        <c:lblOffset val="100"/>
        <c:noMultiLvlLbl val="0"/>
      </c:catAx>
      <c:valAx>
        <c:axId val="7572458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572579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[v4_colecao.xlsx]Tabela Valor!VALOR COLECAO</c:name>
    <c:fmtId val="3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</c:pivotFmt>
      <c:pivotFmt>
        <c:idx val="1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</c:pivotFmt>
      <c:pivotFmt>
        <c:idx val="1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0800" dist="38100" algn="l" rotWithShape="0">
              <a:prstClr val="black">
                <a:alpha val="40000"/>
              </a:prstClr>
            </a:outerShdw>
          </a:effectLst>
          <a:scene3d>
            <a:camera prst="orthographicFront"/>
            <a:lightRig rig="threePt" dir="t"/>
          </a:scene3d>
          <a:sp3d>
            <a:bevelT w="190500" h="38100"/>
          </a:sp3d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'Tabela Valor'!$S$6</c:f>
              <c:strCache>
                <c:ptCount val="1"/>
                <c:pt idx="0">
                  <c:v>Soma de VALOR C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Pt>
            <c:idx val="2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algn="l" rotWithShape="0">
                  <a:prstClr val="black">
                    <a:alpha val="4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90500" h="38100"/>
              </a:sp3d>
            </c:spPr>
            <c:extLst>
              <c:ext xmlns:c16="http://schemas.microsoft.com/office/drawing/2014/chart" uri="{C3380CC4-5D6E-409C-BE32-E72D297353CC}">
                <c16:uniqueId val="{00000001-7482-4515-AD3B-93B06CB10FDF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4C07-496A-96C6-973A707B0174}"/>
              </c:ext>
            </c:extLst>
          </c:dPt>
          <c:dPt>
            <c:idx val="1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5565-4599-AAD4-9671E866C71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Valor'!$R$7:$R$39</c:f>
              <c:strCache>
                <c:ptCount val="32"/>
                <c:pt idx="0">
                  <c:v>ONE-PUNCH MAN</c:v>
                </c:pt>
                <c:pt idx="1">
                  <c:v>ONE PIECE</c:v>
                </c:pt>
                <c:pt idx="2">
                  <c:v>JUJUTSU KAISEN</c:v>
                </c:pt>
                <c:pt idx="3">
                  <c:v>DR. STONE</c:v>
                </c:pt>
                <c:pt idx="4">
                  <c:v>ONE PIECE 3em1</c:v>
                </c:pt>
                <c:pt idx="5">
                  <c:v>HE-MEN</c:v>
                </c:pt>
                <c:pt idx="6">
                  <c:v>SIMPSON</c:v>
                </c:pt>
                <c:pt idx="7">
                  <c:v>MINIONS</c:v>
                </c:pt>
                <c:pt idx="8">
                  <c:v>SANT SEIYA</c:v>
                </c:pt>
                <c:pt idx="9">
                  <c:v>LIGA DA JUSTIÇA</c:v>
                </c:pt>
                <c:pt idx="10">
                  <c:v>TOY STORY</c:v>
                </c:pt>
                <c:pt idx="11">
                  <c:v>MARVEL</c:v>
                </c:pt>
                <c:pt idx="12">
                  <c:v>VINGADORES</c:v>
                </c:pt>
                <c:pt idx="13">
                  <c:v>AVENGERS</c:v>
                </c:pt>
                <c:pt idx="14">
                  <c:v>GAME OF TRONES</c:v>
                </c:pt>
                <c:pt idx="15">
                  <c:v>SOBRENATURAL</c:v>
                </c:pt>
                <c:pt idx="16">
                  <c:v>GUARDIANS OF THE GALAXY VOL.2</c:v>
                </c:pt>
                <c:pt idx="17">
                  <c:v>VENUM</c:v>
                </c:pt>
                <c:pt idx="18">
                  <c:v>CHAVO</c:v>
                </c:pt>
                <c:pt idx="19">
                  <c:v>X-MAN</c:v>
                </c:pt>
                <c:pt idx="20">
                  <c:v>DISNEP</c:v>
                </c:pt>
                <c:pt idx="21">
                  <c:v>BLEACH</c:v>
                </c:pt>
                <c:pt idx="22">
                  <c:v>WOODY WOODPECKER</c:v>
                </c:pt>
                <c:pt idx="23">
                  <c:v>DC LOONEY TUNES</c:v>
                </c:pt>
                <c:pt idx="24">
                  <c:v>BATMAN THE DARK KNIGHT RETURNS</c:v>
                </c:pt>
                <c:pt idx="25">
                  <c:v>BIG BANG THEORY</c:v>
                </c:pt>
                <c:pt idx="26">
                  <c:v>MR BEAN</c:v>
                </c:pt>
                <c:pt idx="27">
                  <c:v>PREDATOR</c:v>
                </c:pt>
                <c:pt idx="28">
                  <c:v>DC COMICS</c:v>
                </c:pt>
                <c:pt idx="29">
                  <c:v>LA CASA DE PALEL</c:v>
                </c:pt>
                <c:pt idx="30">
                  <c:v>DRAGONBALL Z</c:v>
                </c:pt>
                <c:pt idx="31">
                  <c:v>LORD OF THE RINGS</c:v>
                </c:pt>
              </c:strCache>
            </c:strRef>
          </c:cat>
          <c:val>
            <c:numRef>
              <c:f>'Tabela Valor'!$S$7:$S$39</c:f>
              <c:numCache>
                <c:formatCode>_("R$"* #,##0.00_);_("R$"* \(#,##0.00\);_("R$"* "-"??_);_(@_)</c:formatCode>
                <c:ptCount val="32"/>
                <c:pt idx="0">
                  <c:v>112</c:v>
                </c:pt>
                <c:pt idx="1">
                  <c:v>102</c:v>
                </c:pt>
                <c:pt idx="2">
                  <c:v>52</c:v>
                </c:pt>
                <c:pt idx="3">
                  <c:v>28</c:v>
                </c:pt>
                <c:pt idx="4">
                  <c:v>21</c:v>
                </c:pt>
                <c:pt idx="5">
                  <c:v>32</c:v>
                </c:pt>
                <c:pt idx="6">
                  <c:v>25</c:v>
                </c:pt>
                <c:pt idx="7">
                  <c:v>25</c:v>
                </c:pt>
                <c:pt idx="8">
                  <c:v>26</c:v>
                </c:pt>
                <c:pt idx="9">
                  <c:v>33</c:v>
                </c:pt>
                <c:pt idx="10">
                  <c:v>20</c:v>
                </c:pt>
                <c:pt idx="11">
                  <c:v>15</c:v>
                </c:pt>
                <c:pt idx="12">
                  <c:v>15</c:v>
                </c:pt>
                <c:pt idx="13">
                  <c:v>15</c:v>
                </c:pt>
                <c:pt idx="14">
                  <c:v>23</c:v>
                </c:pt>
                <c:pt idx="15">
                  <c:v>10</c:v>
                </c:pt>
                <c:pt idx="16">
                  <c:v>10</c:v>
                </c:pt>
                <c:pt idx="17">
                  <c:v>10</c:v>
                </c:pt>
                <c:pt idx="18">
                  <c:v>10</c:v>
                </c:pt>
                <c:pt idx="19">
                  <c:v>10</c:v>
                </c:pt>
                <c:pt idx="20">
                  <c:v>10</c:v>
                </c:pt>
                <c:pt idx="21">
                  <c:v>5</c:v>
                </c:pt>
                <c:pt idx="22">
                  <c:v>5</c:v>
                </c:pt>
                <c:pt idx="23">
                  <c:v>5</c:v>
                </c:pt>
                <c:pt idx="24">
                  <c:v>5</c:v>
                </c:pt>
                <c:pt idx="25">
                  <c:v>5</c:v>
                </c:pt>
                <c:pt idx="26">
                  <c:v>5</c:v>
                </c:pt>
                <c:pt idx="27">
                  <c:v>5</c:v>
                </c:pt>
                <c:pt idx="28">
                  <c:v>5</c:v>
                </c:pt>
                <c:pt idx="29">
                  <c:v>13</c:v>
                </c:pt>
                <c:pt idx="30">
                  <c:v>10</c:v>
                </c:pt>
                <c:pt idx="31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07-496A-96C6-973A707B0174}"/>
            </c:ext>
          </c:extLst>
        </c:ser>
        <c:ser>
          <c:idx val="1"/>
          <c:order val="1"/>
          <c:tx>
            <c:strRef>
              <c:f>'Tabela Valor'!$T$6</c:f>
              <c:strCache>
                <c:ptCount val="1"/>
                <c:pt idx="0">
                  <c:v>Soma de VALOR V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Pt>
            <c:idx val="2"/>
            <c:invertIfNegative val="0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0800" dist="38100" algn="l" rotWithShape="0">
                  <a:prstClr val="black">
                    <a:alpha val="4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90500" h="38100"/>
              </a:sp3d>
            </c:spPr>
            <c:extLst>
              <c:ext xmlns:c16="http://schemas.microsoft.com/office/drawing/2014/chart" uri="{C3380CC4-5D6E-409C-BE32-E72D297353CC}">
                <c16:uniqueId val="{00000004-7482-4515-AD3B-93B06CB10FDF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4C07-496A-96C6-973A707B0174}"/>
              </c:ext>
            </c:extLst>
          </c:dPt>
          <c:dPt>
            <c:idx val="1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5565-4599-AAD4-9671E866C71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Valor'!$R$7:$R$39</c:f>
              <c:strCache>
                <c:ptCount val="32"/>
                <c:pt idx="0">
                  <c:v>ONE-PUNCH MAN</c:v>
                </c:pt>
                <c:pt idx="1">
                  <c:v>ONE PIECE</c:v>
                </c:pt>
                <c:pt idx="2">
                  <c:v>JUJUTSU KAISEN</c:v>
                </c:pt>
                <c:pt idx="3">
                  <c:v>DR. STONE</c:v>
                </c:pt>
                <c:pt idx="4">
                  <c:v>ONE PIECE 3em1</c:v>
                </c:pt>
                <c:pt idx="5">
                  <c:v>HE-MEN</c:v>
                </c:pt>
                <c:pt idx="6">
                  <c:v>SIMPSON</c:v>
                </c:pt>
                <c:pt idx="7">
                  <c:v>MINIONS</c:v>
                </c:pt>
                <c:pt idx="8">
                  <c:v>SANT SEIYA</c:v>
                </c:pt>
                <c:pt idx="9">
                  <c:v>LIGA DA JUSTIÇA</c:v>
                </c:pt>
                <c:pt idx="10">
                  <c:v>TOY STORY</c:v>
                </c:pt>
                <c:pt idx="11">
                  <c:v>MARVEL</c:v>
                </c:pt>
                <c:pt idx="12">
                  <c:v>VINGADORES</c:v>
                </c:pt>
                <c:pt idx="13">
                  <c:v>AVENGERS</c:v>
                </c:pt>
                <c:pt idx="14">
                  <c:v>GAME OF TRONES</c:v>
                </c:pt>
                <c:pt idx="15">
                  <c:v>SOBRENATURAL</c:v>
                </c:pt>
                <c:pt idx="16">
                  <c:v>GUARDIANS OF THE GALAXY VOL.2</c:v>
                </c:pt>
                <c:pt idx="17">
                  <c:v>VENUM</c:v>
                </c:pt>
                <c:pt idx="18">
                  <c:v>CHAVO</c:v>
                </c:pt>
                <c:pt idx="19">
                  <c:v>X-MAN</c:v>
                </c:pt>
                <c:pt idx="20">
                  <c:v>DISNEP</c:v>
                </c:pt>
                <c:pt idx="21">
                  <c:v>BLEACH</c:v>
                </c:pt>
                <c:pt idx="22">
                  <c:v>WOODY WOODPECKER</c:v>
                </c:pt>
                <c:pt idx="23">
                  <c:v>DC LOONEY TUNES</c:v>
                </c:pt>
                <c:pt idx="24">
                  <c:v>BATMAN THE DARK KNIGHT RETURNS</c:v>
                </c:pt>
                <c:pt idx="25">
                  <c:v>BIG BANG THEORY</c:v>
                </c:pt>
                <c:pt idx="26">
                  <c:v>MR BEAN</c:v>
                </c:pt>
                <c:pt idx="27">
                  <c:v>PREDATOR</c:v>
                </c:pt>
                <c:pt idx="28">
                  <c:v>DC COMICS</c:v>
                </c:pt>
                <c:pt idx="29">
                  <c:v>LA CASA DE PALEL</c:v>
                </c:pt>
                <c:pt idx="30">
                  <c:v>DRAGONBALL Z</c:v>
                </c:pt>
                <c:pt idx="31">
                  <c:v>LORD OF THE RINGS</c:v>
                </c:pt>
              </c:strCache>
            </c:strRef>
          </c:cat>
          <c:val>
            <c:numRef>
              <c:f>'Tabela Valor'!$T$7:$T$39</c:f>
              <c:numCache>
                <c:formatCode>_("R$"* #,##0.00_);_("R$"* \(#,##0.00\);_("R$"* "-"??_);_(@_)</c:formatCode>
                <c:ptCount val="32"/>
                <c:pt idx="0">
                  <c:v>179</c:v>
                </c:pt>
                <c:pt idx="1">
                  <c:v>134</c:v>
                </c:pt>
                <c:pt idx="2">
                  <c:v>74</c:v>
                </c:pt>
                <c:pt idx="3">
                  <c:v>42</c:v>
                </c:pt>
                <c:pt idx="4">
                  <c:v>34</c:v>
                </c:pt>
                <c:pt idx="5">
                  <c:v>42</c:v>
                </c:pt>
                <c:pt idx="6">
                  <c:v>35</c:v>
                </c:pt>
                <c:pt idx="7">
                  <c:v>35</c:v>
                </c:pt>
                <c:pt idx="8">
                  <c:v>35</c:v>
                </c:pt>
                <c:pt idx="9">
                  <c:v>42</c:v>
                </c:pt>
                <c:pt idx="10">
                  <c:v>28</c:v>
                </c:pt>
                <c:pt idx="11">
                  <c:v>23</c:v>
                </c:pt>
                <c:pt idx="12">
                  <c:v>21</c:v>
                </c:pt>
                <c:pt idx="13">
                  <c:v>21</c:v>
                </c:pt>
                <c:pt idx="14">
                  <c:v>28</c:v>
                </c:pt>
                <c:pt idx="15">
                  <c:v>14</c:v>
                </c:pt>
                <c:pt idx="16">
                  <c:v>14</c:v>
                </c:pt>
                <c:pt idx="17">
                  <c:v>14</c:v>
                </c:pt>
                <c:pt idx="18">
                  <c:v>14</c:v>
                </c:pt>
                <c:pt idx="19">
                  <c:v>14</c:v>
                </c:pt>
                <c:pt idx="20">
                  <c:v>14</c:v>
                </c:pt>
                <c:pt idx="21">
                  <c:v>7</c:v>
                </c:pt>
                <c:pt idx="22">
                  <c:v>7</c:v>
                </c:pt>
                <c:pt idx="23">
                  <c:v>7</c:v>
                </c:pt>
                <c:pt idx="24">
                  <c:v>7</c:v>
                </c:pt>
                <c:pt idx="25">
                  <c:v>7</c:v>
                </c:pt>
                <c:pt idx="26">
                  <c:v>7</c:v>
                </c:pt>
                <c:pt idx="27">
                  <c:v>7</c:v>
                </c:pt>
                <c:pt idx="28">
                  <c:v>7</c:v>
                </c:pt>
                <c:pt idx="29">
                  <c:v>14</c:v>
                </c:pt>
                <c:pt idx="30">
                  <c:v>11</c:v>
                </c:pt>
                <c:pt idx="31">
                  <c:v>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C07-496A-96C6-973A707B0174}"/>
            </c:ext>
          </c:extLst>
        </c:ser>
        <c:ser>
          <c:idx val="2"/>
          <c:order val="2"/>
          <c:tx>
            <c:strRef>
              <c:f>'Tabela Valor'!$U$6</c:f>
              <c:strCache>
                <c:ptCount val="1"/>
                <c:pt idx="0">
                  <c:v>Soma de VOLOR M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0800" dist="38100" algn="l" rotWithShape="0">
                <a:prstClr val="black">
                  <a:alpha val="40000"/>
                </a:prstClr>
              </a:outerShdw>
            </a:effectLst>
            <a:scene3d>
              <a:camera prst="orthographicFront"/>
              <a:lightRig rig="threePt" dir="t"/>
            </a:scene3d>
            <a:sp3d>
              <a:bevelT w="190500" h="381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'Tabela Valor'!$R$7:$R$39</c:f>
              <c:strCache>
                <c:ptCount val="32"/>
                <c:pt idx="0">
                  <c:v>ONE-PUNCH MAN</c:v>
                </c:pt>
                <c:pt idx="1">
                  <c:v>ONE PIECE</c:v>
                </c:pt>
                <c:pt idx="2">
                  <c:v>JUJUTSU KAISEN</c:v>
                </c:pt>
                <c:pt idx="3">
                  <c:v>DR. STONE</c:v>
                </c:pt>
                <c:pt idx="4">
                  <c:v>ONE PIECE 3em1</c:v>
                </c:pt>
                <c:pt idx="5">
                  <c:v>HE-MEN</c:v>
                </c:pt>
                <c:pt idx="6">
                  <c:v>SIMPSON</c:v>
                </c:pt>
                <c:pt idx="7">
                  <c:v>MINIONS</c:v>
                </c:pt>
                <c:pt idx="8">
                  <c:v>SANT SEIYA</c:v>
                </c:pt>
                <c:pt idx="9">
                  <c:v>LIGA DA JUSTIÇA</c:v>
                </c:pt>
                <c:pt idx="10">
                  <c:v>TOY STORY</c:v>
                </c:pt>
                <c:pt idx="11">
                  <c:v>MARVEL</c:v>
                </c:pt>
                <c:pt idx="12">
                  <c:v>VINGADORES</c:v>
                </c:pt>
                <c:pt idx="13">
                  <c:v>AVENGERS</c:v>
                </c:pt>
                <c:pt idx="14">
                  <c:v>GAME OF TRONES</c:v>
                </c:pt>
                <c:pt idx="15">
                  <c:v>SOBRENATURAL</c:v>
                </c:pt>
                <c:pt idx="16">
                  <c:v>GUARDIANS OF THE GALAXY VOL.2</c:v>
                </c:pt>
                <c:pt idx="17">
                  <c:v>VENUM</c:v>
                </c:pt>
                <c:pt idx="18">
                  <c:v>CHAVO</c:v>
                </c:pt>
                <c:pt idx="19">
                  <c:v>X-MAN</c:v>
                </c:pt>
                <c:pt idx="20">
                  <c:v>DISNEP</c:v>
                </c:pt>
                <c:pt idx="21">
                  <c:v>BLEACH</c:v>
                </c:pt>
                <c:pt idx="22">
                  <c:v>WOODY WOODPECKER</c:v>
                </c:pt>
                <c:pt idx="23">
                  <c:v>DC LOONEY TUNES</c:v>
                </c:pt>
                <c:pt idx="24">
                  <c:v>BATMAN THE DARK KNIGHT RETURNS</c:v>
                </c:pt>
                <c:pt idx="25">
                  <c:v>BIG BANG THEORY</c:v>
                </c:pt>
                <c:pt idx="26">
                  <c:v>MR BEAN</c:v>
                </c:pt>
                <c:pt idx="27">
                  <c:v>PREDATOR</c:v>
                </c:pt>
                <c:pt idx="28">
                  <c:v>DC COMICS</c:v>
                </c:pt>
                <c:pt idx="29">
                  <c:v>LA CASA DE PALEL</c:v>
                </c:pt>
                <c:pt idx="30">
                  <c:v>DRAGONBALL Z</c:v>
                </c:pt>
                <c:pt idx="31">
                  <c:v>LORD OF THE RINGS</c:v>
                </c:pt>
              </c:strCache>
            </c:strRef>
          </c:cat>
          <c:val>
            <c:numRef>
              <c:f>'Tabela Valor'!$U$7:$U$39</c:f>
              <c:numCache>
                <c:formatCode>_("R$"* #,##0.00_);_("R$"* \(#,##0.00\);_("R$"* "-"??_);_(@_)</c:formatCode>
                <c:ptCount val="32"/>
                <c:pt idx="0">
                  <c:v>67</c:v>
                </c:pt>
                <c:pt idx="1">
                  <c:v>32</c:v>
                </c:pt>
                <c:pt idx="2">
                  <c:v>22</c:v>
                </c:pt>
                <c:pt idx="3">
                  <c:v>14</c:v>
                </c:pt>
                <c:pt idx="4">
                  <c:v>13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9</c:v>
                </c:pt>
                <c:pt idx="9">
                  <c:v>9</c:v>
                </c:pt>
                <c:pt idx="10">
                  <c:v>8</c:v>
                </c:pt>
                <c:pt idx="11">
                  <c:v>8</c:v>
                </c:pt>
                <c:pt idx="12">
                  <c:v>6</c:v>
                </c:pt>
                <c:pt idx="13">
                  <c:v>6</c:v>
                </c:pt>
                <c:pt idx="14">
                  <c:v>5</c:v>
                </c:pt>
                <c:pt idx="15">
                  <c:v>4</c:v>
                </c:pt>
                <c:pt idx="16">
                  <c:v>4</c:v>
                </c:pt>
                <c:pt idx="17">
                  <c:v>4</c:v>
                </c:pt>
                <c:pt idx="18">
                  <c:v>4</c:v>
                </c:pt>
                <c:pt idx="19">
                  <c:v>4</c:v>
                </c:pt>
                <c:pt idx="20">
                  <c:v>4</c:v>
                </c:pt>
                <c:pt idx="21">
                  <c:v>2</c:v>
                </c:pt>
                <c:pt idx="22">
                  <c:v>2</c:v>
                </c:pt>
                <c:pt idx="23">
                  <c:v>2</c:v>
                </c:pt>
                <c:pt idx="24">
                  <c:v>2</c:v>
                </c:pt>
                <c:pt idx="25">
                  <c:v>2</c:v>
                </c:pt>
                <c:pt idx="26">
                  <c:v>2</c:v>
                </c:pt>
                <c:pt idx="27">
                  <c:v>2</c:v>
                </c:pt>
                <c:pt idx="28">
                  <c:v>2</c:v>
                </c:pt>
                <c:pt idx="29">
                  <c:v>1</c:v>
                </c:pt>
                <c:pt idx="30">
                  <c:v>1</c:v>
                </c:pt>
                <c:pt idx="3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C07-496A-96C6-973A707B017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795877904"/>
        <c:axId val="795853776"/>
      </c:barChart>
      <c:catAx>
        <c:axId val="795877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95853776"/>
        <c:crosses val="autoZero"/>
        <c:auto val="1"/>
        <c:lblAlgn val="ctr"/>
        <c:lblOffset val="100"/>
        <c:noMultiLvlLbl val="0"/>
      </c:catAx>
      <c:valAx>
        <c:axId val="795853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7958779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satMod val="103000"/>
            <a:lumMod val="102000"/>
            <a:tint val="94000"/>
          </a:schemeClr>
        </a:gs>
        <a:gs pos="50000">
          <a:schemeClr val="dk1">
            <a:satMod val="110000"/>
            <a:lumMod val="100000"/>
            <a:shade val="100000"/>
          </a:schemeClr>
        </a:gs>
        <a:gs pos="100000">
          <a:schemeClr val="dk1">
            <a:lumMod val="99000"/>
            <a:satMod val="120000"/>
            <a:shade val="78000"/>
          </a:schemeClr>
        </a:gs>
      </a:gsLst>
      <a:lin ang="5400000" scaled="0"/>
      <a:tileRect/>
    </a:gradFill>
    <a:ln>
      <a:noFill/>
    </a:ln>
    <a:effectLst>
      <a:outerShdw blurRad="57150" dist="19050" dir="5400000" algn="ctr" rotWithShape="0">
        <a:srgbClr val="000000">
          <a:alpha val="63000"/>
        </a:srgbClr>
      </a:outerShdw>
    </a:effectLst>
    <a:scene3d>
      <a:camera prst="orthographicFront"/>
      <a:lightRig rig="threePt" dir="t"/>
    </a:scene3d>
    <a:sp3d>
      <a:bevelT w="139700" h="139700"/>
    </a:sp3d>
  </c:spPr>
  <c:txPr>
    <a:bodyPr/>
    <a:lstStyle/>
    <a:p>
      <a:pPr>
        <a:defRPr>
          <a:solidFill>
            <a:schemeClr val="lt1"/>
          </a:solidFill>
          <a:latin typeface="+mn-lt"/>
          <a:ea typeface="+mn-ea"/>
          <a:cs typeface="+mn-cs"/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hyperlink" Target="#'Grafico QTD_tipo'!A1"/><Relationship Id="rId5" Type="http://schemas.openxmlformats.org/officeDocument/2006/relationships/hyperlink" Target="#'Tabela Valor'!A1"/><Relationship Id="rId4" Type="http://schemas.openxmlformats.org/officeDocument/2006/relationships/hyperlink" Target="#'Tabela QTD'!A1"/><Relationship Id="rId9" Type="http://schemas.openxmlformats.org/officeDocument/2006/relationships/image" Target="../media/image4.sv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7.xml"/><Relationship Id="rId3" Type="http://schemas.openxmlformats.org/officeDocument/2006/relationships/hyperlink" Target="#'ADD Dados'!A1"/><Relationship Id="rId7" Type="http://schemas.openxmlformats.org/officeDocument/2006/relationships/hyperlink" Target="#'Grafico QTD_tipo'!A1"/><Relationship Id="rId12" Type="http://schemas.openxmlformats.org/officeDocument/2006/relationships/hyperlink" Target="#'Grafico Valor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Valor_mes'!A1"/><Relationship Id="rId11" Type="http://schemas.openxmlformats.org/officeDocument/2006/relationships/hyperlink" Target="#'Grafico Valor_ano'!A1"/><Relationship Id="rId5" Type="http://schemas.openxmlformats.org/officeDocument/2006/relationships/hyperlink" Target="#'Tabela Valor'!A1"/><Relationship Id="rId10" Type="http://schemas.openxmlformats.org/officeDocument/2006/relationships/hyperlink" Target="#'Grafico Valor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8.xml"/><Relationship Id="rId3" Type="http://schemas.openxmlformats.org/officeDocument/2006/relationships/hyperlink" Target="#'ADD Dados'!A1"/><Relationship Id="rId7" Type="http://schemas.openxmlformats.org/officeDocument/2006/relationships/hyperlink" Target="#'Grafico QTD_tipo'!A1"/><Relationship Id="rId12" Type="http://schemas.openxmlformats.org/officeDocument/2006/relationships/hyperlink" Target="#'Grafico Valor_mes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Valor_colecao'!A1"/><Relationship Id="rId11" Type="http://schemas.openxmlformats.org/officeDocument/2006/relationships/hyperlink" Target="#'Grafico Valor_ano'!A1"/><Relationship Id="rId5" Type="http://schemas.openxmlformats.org/officeDocument/2006/relationships/hyperlink" Target="#'Tabela Valor'!A1"/><Relationship Id="rId10" Type="http://schemas.openxmlformats.org/officeDocument/2006/relationships/hyperlink" Target="#'Grafico Valor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'Tabela Valor'!A1"/><Relationship Id="rId7" Type="http://schemas.openxmlformats.org/officeDocument/2006/relationships/hyperlink" Target="#'Grafico Valor_tipo'!A1"/><Relationship Id="rId2" Type="http://schemas.openxmlformats.org/officeDocument/2006/relationships/hyperlink" Target="#'Tabela QTD'!A1"/><Relationship Id="rId1" Type="http://schemas.openxmlformats.org/officeDocument/2006/relationships/hyperlink" Target="#'ADD Dados'!A1"/><Relationship Id="rId6" Type="http://schemas.openxmlformats.org/officeDocument/2006/relationships/hyperlink" Target="#'Grafico QTD_tipo'!A1"/><Relationship Id="rId5" Type="http://schemas.openxmlformats.org/officeDocument/2006/relationships/image" Target="../media/image4.svg"/><Relationship Id="rId4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2" Type="http://schemas.openxmlformats.org/officeDocument/2006/relationships/image" Target="../media/image4.svg"/><Relationship Id="rId1" Type="http://schemas.openxmlformats.org/officeDocument/2006/relationships/image" Target="../media/image3.png"/><Relationship Id="rId6" Type="http://schemas.openxmlformats.org/officeDocument/2006/relationships/hyperlink" Target="#'Grafico QTD_tipo'!A1"/><Relationship Id="rId5" Type="http://schemas.openxmlformats.org/officeDocument/2006/relationships/hyperlink" Target="#'Tabela QTD'!A1"/><Relationship Id="rId4" Type="http://schemas.openxmlformats.org/officeDocument/2006/relationships/hyperlink" Target="#'Tabela Valor'!A1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1.xml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12" Type="http://schemas.openxmlformats.org/officeDocument/2006/relationships/hyperlink" Target="#'Grafico QTD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QTD_tipo'!A1"/><Relationship Id="rId11" Type="http://schemas.openxmlformats.org/officeDocument/2006/relationships/hyperlink" Target="#'Grafico QTD_mes'!A1"/><Relationship Id="rId5" Type="http://schemas.openxmlformats.org/officeDocument/2006/relationships/hyperlink" Target="#'Tabela Valor'!A1"/><Relationship Id="rId10" Type="http://schemas.openxmlformats.org/officeDocument/2006/relationships/hyperlink" Target="#'Grafico QTD_an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2.xml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12" Type="http://schemas.openxmlformats.org/officeDocument/2006/relationships/hyperlink" Target="#'Grafico QTD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QTD_ano'!A1"/><Relationship Id="rId11" Type="http://schemas.openxmlformats.org/officeDocument/2006/relationships/hyperlink" Target="#'Grafico QTD_mes'!A1"/><Relationship Id="rId5" Type="http://schemas.openxmlformats.org/officeDocument/2006/relationships/hyperlink" Target="#'Tabela Valor'!A1"/><Relationship Id="rId10" Type="http://schemas.openxmlformats.org/officeDocument/2006/relationships/hyperlink" Target="#'Grafico QTD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3.xml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12" Type="http://schemas.openxmlformats.org/officeDocument/2006/relationships/hyperlink" Target="#'Grafico QTD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QTD_mes'!A1"/><Relationship Id="rId11" Type="http://schemas.openxmlformats.org/officeDocument/2006/relationships/hyperlink" Target="#'Grafico QTD_ano'!A1"/><Relationship Id="rId5" Type="http://schemas.openxmlformats.org/officeDocument/2006/relationships/hyperlink" Target="#'Tabela Valor'!A1"/><Relationship Id="rId10" Type="http://schemas.openxmlformats.org/officeDocument/2006/relationships/hyperlink" Target="#'Grafico QTD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4.xml"/><Relationship Id="rId3" Type="http://schemas.openxmlformats.org/officeDocument/2006/relationships/hyperlink" Target="#'ADD Dados'!A1"/><Relationship Id="rId7" Type="http://schemas.openxmlformats.org/officeDocument/2006/relationships/hyperlink" Target="#'Grafico Valor_tipo'!A1"/><Relationship Id="rId12" Type="http://schemas.openxmlformats.org/officeDocument/2006/relationships/hyperlink" Target="#'Grafico QTD_mes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QTD_colecao'!A1"/><Relationship Id="rId11" Type="http://schemas.openxmlformats.org/officeDocument/2006/relationships/hyperlink" Target="#'Grafico QTD_ano'!A1"/><Relationship Id="rId5" Type="http://schemas.openxmlformats.org/officeDocument/2006/relationships/hyperlink" Target="#'Tabela Valor'!A1"/><Relationship Id="rId10" Type="http://schemas.openxmlformats.org/officeDocument/2006/relationships/hyperlink" Target="#'Grafico QTD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5.xml"/><Relationship Id="rId3" Type="http://schemas.openxmlformats.org/officeDocument/2006/relationships/hyperlink" Target="#'ADD Dados'!A1"/><Relationship Id="rId7" Type="http://schemas.openxmlformats.org/officeDocument/2006/relationships/hyperlink" Target="#'Grafico QTD_tipo'!A1"/><Relationship Id="rId12" Type="http://schemas.openxmlformats.org/officeDocument/2006/relationships/hyperlink" Target="#'Grafico Valor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Valor_tipo'!A1"/><Relationship Id="rId11" Type="http://schemas.openxmlformats.org/officeDocument/2006/relationships/hyperlink" Target="#'Grafico Valor_mes'!A1"/><Relationship Id="rId5" Type="http://schemas.openxmlformats.org/officeDocument/2006/relationships/hyperlink" Target="#'Tabela Valor'!A1"/><Relationship Id="rId10" Type="http://schemas.openxmlformats.org/officeDocument/2006/relationships/hyperlink" Target="#'Grafico Valor_an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9.png"/><Relationship Id="rId13" Type="http://schemas.openxmlformats.org/officeDocument/2006/relationships/chart" Target="../charts/chart6.xml"/><Relationship Id="rId3" Type="http://schemas.openxmlformats.org/officeDocument/2006/relationships/hyperlink" Target="#'ADD Dados'!A1"/><Relationship Id="rId7" Type="http://schemas.openxmlformats.org/officeDocument/2006/relationships/hyperlink" Target="#'Grafico QTD_tipo'!A1"/><Relationship Id="rId12" Type="http://schemas.openxmlformats.org/officeDocument/2006/relationships/hyperlink" Target="#'Grafico Valor_colecao'!A1"/><Relationship Id="rId2" Type="http://schemas.openxmlformats.org/officeDocument/2006/relationships/image" Target="../media/image138.svg"/><Relationship Id="rId1" Type="http://schemas.openxmlformats.org/officeDocument/2006/relationships/image" Target="../media/image137.png"/><Relationship Id="rId6" Type="http://schemas.openxmlformats.org/officeDocument/2006/relationships/hyperlink" Target="#'Grafico Valor_ano'!A1"/><Relationship Id="rId11" Type="http://schemas.openxmlformats.org/officeDocument/2006/relationships/hyperlink" Target="#'Grafico Valor_mes'!A1"/><Relationship Id="rId5" Type="http://schemas.openxmlformats.org/officeDocument/2006/relationships/hyperlink" Target="#'Tabela Valor'!A1"/><Relationship Id="rId10" Type="http://schemas.openxmlformats.org/officeDocument/2006/relationships/hyperlink" Target="#'Grafico Valor_tipo'!A1"/><Relationship Id="rId4" Type="http://schemas.openxmlformats.org/officeDocument/2006/relationships/hyperlink" Target="#'Tabela QTD'!A1"/><Relationship Id="rId9" Type="http://schemas.openxmlformats.org/officeDocument/2006/relationships/image" Target="../media/image140.svg"/></Relationships>
</file>

<file path=xl/drawings/_rels/vmlDrawing1.vml.rels><?xml version="1.0" encoding="UTF-8" standalone="yes"?>
<Relationships xmlns="http://schemas.openxmlformats.org/package/2006/relationships"><Relationship Id="rId117" Type="http://schemas.openxmlformats.org/officeDocument/2006/relationships/image" Target="../media/image121.png"/><Relationship Id="rId21" Type="http://schemas.openxmlformats.org/officeDocument/2006/relationships/image" Target="../media/image25.png"/><Relationship Id="rId42" Type="http://schemas.openxmlformats.org/officeDocument/2006/relationships/image" Target="../media/image46.jpeg"/><Relationship Id="rId47" Type="http://schemas.openxmlformats.org/officeDocument/2006/relationships/image" Target="../media/image51.jpeg"/><Relationship Id="rId63" Type="http://schemas.openxmlformats.org/officeDocument/2006/relationships/image" Target="../media/image67.png"/><Relationship Id="rId68" Type="http://schemas.openxmlformats.org/officeDocument/2006/relationships/image" Target="../media/image72.png"/><Relationship Id="rId84" Type="http://schemas.openxmlformats.org/officeDocument/2006/relationships/image" Target="../media/image88.png"/><Relationship Id="rId89" Type="http://schemas.openxmlformats.org/officeDocument/2006/relationships/image" Target="../media/image93.png"/><Relationship Id="rId112" Type="http://schemas.openxmlformats.org/officeDocument/2006/relationships/image" Target="../media/image116.png"/><Relationship Id="rId16" Type="http://schemas.openxmlformats.org/officeDocument/2006/relationships/image" Target="../media/image20.png"/><Relationship Id="rId107" Type="http://schemas.openxmlformats.org/officeDocument/2006/relationships/image" Target="../media/image111.png"/><Relationship Id="rId11" Type="http://schemas.openxmlformats.org/officeDocument/2006/relationships/image" Target="../media/image15.jpeg"/><Relationship Id="rId32" Type="http://schemas.openxmlformats.org/officeDocument/2006/relationships/image" Target="../media/image36.png"/><Relationship Id="rId37" Type="http://schemas.openxmlformats.org/officeDocument/2006/relationships/image" Target="../media/image41.jpeg"/><Relationship Id="rId53" Type="http://schemas.openxmlformats.org/officeDocument/2006/relationships/image" Target="../media/image57.jpeg"/><Relationship Id="rId58" Type="http://schemas.openxmlformats.org/officeDocument/2006/relationships/image" Target="../media/image62.jpeg"/><Relationship Id="rId74" Type="http://schemas.openxmlformats.org/officeDocument/2006/relationships/image" Target="../media/image78.png"/><Relationship Id="rId79" Type="http://schemas.openxmlformats.org/officeDocument/2006/relationships/image" Target="../media/image83.png"/><Relationship Id="rId102" Type="http://schemas.openxmlformats.org/officeDocument/2006/relationships/image" Target="../media/image106.png"/><Relationship Id="rId123" Type="http://schemas.openxmlformats.org/officeDocument/2006/relationships/image" Target="../media/image127.png"/><Relationship Id="rId128" Type="http://schemas.openxmlformats.org/officeDocument/2006/relationships/image" Target="../media/image132.png"/><Relationship Id="rId5" Type="http://schemas.openxmlformats.org/officeDocument/2006/relationships/image" Target="../media/image9.jpeg"/><Relationship Id="rId90" Type="http://schemas.openxmlformats.org/officeDocument/2006/relationships/image" Target="../media/image94.png"/><Relationship Id="rId95" Type="http://schemas.openxmlformats.org/officeDocument/2006/relationships/image" Target="../media/image99.jpeg"/><Relationship Id="rId22" Type="http://schemas.openxmlformats.org/officeDocument/2006/relationships/image" Target="../media/image26.png"/><Relationship Id="rId27" Type="http://schemas.openxmlformats.org/officeDocument/2006/relationships/image" Target="../media/image31.png"/><Relationship Id="rId43" Type="http://schemas.openxmlformats.org/officeDocument/2006/relationships/image" Target="../media/image47.jpeg"/><Relationship Id="rId48" Type="http://schemas.openxmlformats.org/officeDocument/2006/relationships/image" Target="../media/image52.jpeg"/><Relationship Id="rId64" Type="http://schemas.openxmlformats.org/officeDocument/2006/relationships/image" Target="../media/image68.jpeg"/><Relationship Id="rId69" Type="http://schemas.openxmlformats.org/officeDocument/2006/relationships/image" Target="../media/image73.png"/><Relationship Id="rId113" Type="http://schemas.openxmlformats.org/officeDocument/2006/relationships/image" Target="../media/image117.png"/><Relationship Id="rId118" Type="http://schemas.openxmlformats.org/officeDocument/2006/relationships/image" Target="../media/image122.png"/><Relationship Id="rId80" Type="http://schemas.openxmlformats.org/officeDocument/2006/relationships/image" Target="../media/image84.png"/><Relationship Id="rId85" Type="http://schemas.openxmlformats.org/officeDocument/2006/relationships/image" Target="../media/image89.png"/><Relationship Id="rId12" Type="http://schemas.openxmlformats.org/officeDocument/2006/relationships/image" Target="../media/image16.jpeg"/><Relationship Id="rId17" Type="http://schemas.openxmlformats.org/officeDocument/2006/relationships/image" Target="../media/image21.png"/><Relationship Id="rId33" Type="http://schemas.openxmlformats.org/officeDocument/2006/relationships/image" Target="../media/image37.png"/><Relationship Id="rId38" Type="http://schemas.openxmlformats.org/officeDocument/2006/relationships/image" Target="../media/image42.jpeg"/><Relationship Id="rId59" Type="http://schemas.openxmlformats.org/officeDocument/2006/relationships/image" Target="../media/image63.jpeg"/><Relationship Id="rId103" Type="http://schemas.openxmlformats.org/officeDocument/2006/relationships/image" Target="../media/image107.png"/><Relationship Id="rId108" Type="http://schemas.openxmlformats.org/officeDocument/2006/relationships/image" Target="../media/image112.png"/><Relationship Id="rId124" Type="http://schemas.openxmlformats.org/officeDocument/2006/relationships/image" Target="../media/image128.png"/><Relationship Id="rId129" Type="http://schemas.openxmlformats.org/officeDocument/2006/relationships/image" Target="../media/image133.png"/><Relationship Id="rId54" Type="http://schemas.openxmlformats.org/officeDocument/2006/relationships/image" Target="../media/image58.jpeg"/><Relationship Id="rId70" Type="http://schemas.openxmlformats.org/officeDocument/2006/relationships/image" Target="../media/image74.png"/><Relationship Id="rId75" Type="http://schemas.openxmlformats.org/officeDocument/2006/relationships/image" Target="../media/image79.png"/><Relationship Id="rId91" Type="http://schemas.openxmlformats.org/officeDocument/2006/relationships/image" Target="../media/image95.png"/><Relationship Id="rId96" Type="http://schemas.openxmlformats.org/officeDocument/2006/relationships/image" Target="../media/image100.jpeg"/><Relationship Id="rId1" Type="http://schemas.openxmlformats.org/officeDocument/2006/relationships/image" Target="../media/image5.jpeg"/><Relationship Id="rId6" Type="http://schemas.openxmlformats.org/officeDocument/2006/relationships/image" Target="../media/image10.jpeg"/><Relationship Id="rId23" Type="http://schemas.openxmlformats.org/officeDocument/2006/relationships/image" Target="../media/image27.png"/><Relationship Id="rId28" Type="http://schemas.openxmlformats.org/officeDocument/2006/relationships/image" Target="../media/image32.png"/><Relationship Id="rId49" Type="http://schemas.openxmlformats.org/officeDocument/2006/relationships/image" Target="../media/image53.jpeg"/><Relationship Id="rId114" Type="http://schemas.openxmlformats.org/officeDocument/2006/relationships/image" Target="../media/image118.png"/><Relationship Id="rId119" Type="http://schemas.openxmlformats.org/officeDocument/2006/relationships/image" Target="../media/image123.png"/><Relationship Id="rId44" Type="http://schemas.openxmlformats.org/officeDocument/2006/relationships/image" Target="../media/image48.jpeg"/><Relationship Id="rId60" Type="http://schemas.openxmlformats.org/officeDocument/2006/relationships/image" Target="../media/image64.jpeg"/><Relationship Id="rId65" Type="http://schemas.openxmlformats.org/officeDocument/2006/relationships/image" Target="../media/image69.png"/><Relationship Id="rId81" Type="http://schemas.openxmlformats.org/officeDocument/2006/relationships/image" Target="../media/image85.png"/><Relationship Id="rId86" Type="http://schemas.openxmlformats.org/officeDocument/2006/relationships/image" Target="../media/image90.png"/><Relationship Id="rId130" Type="http://schemas.openxmlformats.org/officeDocument/2006/relationships/image" Target="../media/image134.png"/><Relationship Id="rId13" Type="http://schemas.openxmlformats.org/officeDocument/2006/relationships/image" Target="../media/image17.png"/><Relationship Id="rId18" Type="http://schemas.openxmlformats.org/officeDocument/2006/relationships/image" Target="../media/image22.png"/><Relationship Id="rId39" Type="http://schemas.openxmlformats.org/officeDocument/2006/relationships/image" Target="../media/image43.jpeg"/><Relationship Id="rId109" Type="http://schemas.openxmlformats.org/officeDocument/2006/relationships/image" Target="../media/image113.png"/><Relationship Id="rId34" Type="http://schemas.openxmlformats.org/officeDocument/2006/relationships/image" Target="../media/image38.png"/><Relationship Id="rId50" Type="http://schemas.openxmlformats.org/officeDocument/2006/relationships/image" Target="../media/image54.jpeg"/><Relationship Id="rId55" Type="http://schemas.openxmlformats.org/officeDocument/2006/relationships/image" Target="../media/image59.jpeg"/><Relationship Id="rId76" Type="http://schemas.openxmlformats.org/officeDocument/2006/relationships/image" Target="../media/image80.png"/><Relationship Id="rId97" Type="http://schemas.openxmlformats.org/officeDocument/2006/relationships/image" Target="../media/image101.png"/><Relationship Id="rId104" Type="http://schemas.openxmlformats.org/officeDocument/2006/relationships/image" Target="../media/image108.png"/><Relationship Id="rId120" Type="http://schemas.openxmlformats.org/officeDocument/2006/relationships/image" Target="../media/image124.png"/><Relationship Id="rId125" Type="http://schemas.openxmlformats.org/officeDocument/2006/relationships/image" Target="../media/image129.png"/><Relationship Id="rId7" Type="http://schemas.openxmlformats.org/officeDocument/2006/relationships/image" Target="../media/image11.jpeg"/><Relationship Id="rId71" Type="http://schemas.openxmlformats.org/officeDocument/2006/relationships/image" Target="../media/image75.png"/><Relationship Id="rId92" Type="http://schemas.openxmlformats.org/officeDocument/2006/relationships/image" Target="../media/image96.png"/><Relationship Id="rId2" Type="http://schemas.openxmlformats.org/officeDocument/2006/relationships/image" Target="../media/image6.jpeg"/><Relationship Id="rId29" Type="http://schemas.openxmlformats.org/officeDocument/2006/relationships/image" Target="../media/image33.jpeg"/><Relationship Id="rId24" Type="http://schemas.openxmlformats.org/officeDocument/2006/relationships/image" Target="../media/image28.png"/><Relationship Id="rId40" Type="http://schemas.openxmlformats.org/officeDocument/2006/relationships/image" Target="../media/image44.jpeg"/><Relationship Id="rId45" Type="http://schemas.openxmlformats.org/officeDocument/2006/relationships/image" Target="../media/image49.jpeg"/><Relationship Id="rId66" Type="http://schemas.openxmlformats.org/officeDocument/2006/relationships/image" Target="../media/image70.png"/><Relationship Id="rId87" Type="http://schemas.openxmlformats.org/officeDocument/2006/relationships/image" Target="../media/image91.png"/><Relationship Id="rId110" Type="http://schemas.openxmlformats.org/officeDocument/2006/relationships/image" Target="../media/image114.png"/><Relationship Id="rId115" Type="http://schemas.openxmlformats.org/officeDocument/2006/relationships/image" Target="../media/image119.png"/><Relationship Id="rId131" Type="http://schemas.openxmlformats.org/officeDocument/2006/relationships/image" Target="../media/image135.png"/><Relationship Id="rId61" Type="http://schemas.openxmlformats.org/officeDocument/2006/relationships/image" Target="../media/image65.jpeg"/><Relationship Id="rId82" Type="http://schemas.openxmlformats.org/officeDocument/2006/relationships/image" Target="../media/image86.png"/><Relationship Id="rId19" Type="http://schemas.openxmlformats.org/officeDocument/2006/relationships/image" Target="../media/image23.png"/><Relationship Id="rId14" Type="http://schemas.openxmlformats.org/officeDocument/2006/relationships/image" Target="../media/image18.png"/><Relationship Id="rId30" Type="http://schemas.openxmlformats.org/officeDocument/2006/relationships/image" Target="../media/image34.jpeg"/><Relationship Id="rId35" Type="http://schemas.openxmlformats.org/officeDocument/2006/relationships/image" Target="../media/image39.png"/><Relationship Id="rId56" Type="http://schemas.openxmlformats.org/officeDocument/2006/relationships/image" Target="../media/image60.jpeg"/><Relationship Id="rId77" Type="http://schemas.openxmlformats.org/officeDocument/2006/relationships/image" Target="../media/image81.png"/><Relationship Id="rId100" Type="http://schemas.openxmlformats.org/officeDocument/2006/relationships/image" Target="../media/image104.png"/><Relationship Id="rId105" Type="http://schemas.openxmlformats.org/officeDocument/2006/relationships/image" Target="../media/image109.png"/><Relationship Id="rId126" Type="http://schemas.openxmlformats.org/officeDocument/2006/relationships/image" Target="../media/image130.png"/><Relationship Id="rId8" Type="http://schemas.openxmlformats.org/officeDocument/2006/relationships/image" Target="../media/image12.png"/><Relationship Id="rId51" Type="http://schemas.openxmlformats.org/officeDocument/2006/relationships/image" Target="../media/image55.jpeg"/><Relationship Id="rId72" Type="http://schemas.openxmlformats.org/officeDocument/2006/relationships/image" Target="../media/image76.png"/><Relationship Id="rId93" Type="http://schemas.openxmlformats.org/officeDocument/2006/relationships/image" Target="../media/image97.png"/><Relationship Id="rId98" Type="http://schemas.openxmlformats.org/officeDocument/2006/relationships/image" Target="../media/image102.png"/><Relationship Id="rId121" Type="http://schemas.openxmlformats.org/officeDocument/2006/relationships/image" Target="../media/image125.png"/><Relationship Id="rId3" Type="http://schemas.openxmlformats.org/officeDocument/2006/relationships/image" Target="../media/image7.jpeg"/><Relationship Id="rId25" Type="http://schemas.openxmlformats.org/officeDocument/2006/relationships/image" Target="../media/image29.png"/><Relationship Id="rId46" Type="http://schemas.openxmlformats.org/officeDocument/2006/relationships/image" Target="../media/image50.jpeg"/><Relationship Id="rId67" Type="http://schemas.openxmlformats.org/officeDocument/2006/relationships/image" Target="../media/image71.png"/><Relationship Id="rId116" Type="http://schemas.openxmlformats.org/officeDocument/2006/relationships/image" Target="../media/image120.png"/><Relationship Id="rId20" Type="http://schemas.openxmlformats.org/officeDocument/2006/relationships/image" Target="../media/image24.png"/><Relationship Id="rId41" Type="http://schemas.openxmlformats.org/officeDocument/2006/relationships/image" Target="../media/image45.jpeg"/><Relationship Id="rId62" Type="http://schemas.openxmlformats.org/officeDocument/2006/relationships/image" Target="../media/image66.jpeg"/><Relationship Id="rId83" Type="http://schemas.openxmlformats.org/officeDocument/2006/relationships/image" Target="../media/image87.png"/><Relationship Id="rId88" Type="http://schemas.openxmlformats.org/officeDocument/2006/relationships/image" Target="../media/image92.png"/><Relationship Id="rId111" Type="http://schemas.openxmlformats.org/officeDocument/2006/relationships/image" Target="../media/image115.jpeg"/><Relationship Id="rId132" Type="http://schemas.openxmlformats.org/officeDocument/2006/relationships/image" Target="../media/image136.png"/><Relationship Id="rId15" Type="http://schemas.openxmlformats.org/officeDocument/2006/relationships/image" Target="../media/image19.png"/><Relationship Id="rId36" Type="http://schemas.openxmlformats.org/officeDocument/2006/relationships/image" Target="../media/image40.png"/><Relationship Id="rId57" Type="http://schemas.openxmlformats.org/officeDocument/2006/relationships/image" Target="../media/image61.jpeg"/><Relationship Id="rId106" Type="http://schemas.openxmlformats.org/officeDocument/2006/relationships/image" Target="../media/image110.png"/><Relationship Id="rId127" Type="http://schemas.openxmlformats.org/officeDocument/2006/relationships/image" Target="../media/image131.png"/><Relationship Id="rId10" Type="http://schemas.openxmlformats.org/officeDocument/2006/relationships/image" Target="../media/image14.jpeg"/><Relationship Id="rId31" Type="http://schemas.openxmlformats.org/officeDocument/2006/relationships/image" Target="../media/image35.png"/><Relationship Id="rId52" Type="http://schemas.openxmlformats.org/officeDocument/2006/relationships/image" Target="../media/image56.jpeg"/><Relationship Id="rId73" Type="http://schemas.openxmlformats.org/officeDocument/2006/relationships/image" Target="../media/image77.png"/><Relationship Id="rId78" Type="http://schemas.openxmlformats.org/officeDocument/2006/relationships/image" Target="../media/image82.png"/><Relationship Id="rId94" Type="http://schemas.openxmlformats.org/officeDocument/2006/relationships/image" Target="../media/image98.png"/><Relationship Id="rId99" Type="http://schemas.openxmlformats.org/officeDocument/2006/relationships/image" Target="../media/image103.png"/><Relationship Id="rId101" Type="http://schemas.openxmlformats.org/officeDocument/2006/relationships/image" Target="../media/image105.png"/><Relationship Id="rId122" Type="http://schemas.openxmlformats.org/officeDocument/2006/relationships/image" Target="../media/image126.png"/><Relationship Id="rId4" Type="http://schemas.openxmlformats.org/officeDocument/2006/relationships/image" Target="../media/image8.jpeg"/><Relationship Id="rId9" Type="http://schemas.openxmlformats.org/officeDocument/2006/relationships/image" Target="../media/image13.jpeg"/><Relationship Id="rId26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138852</xdr:colOff>
      <xdr:row>0</xdr:row>
      <xdr:rowOff>25825</xdr:rowOff>
    </xdr:from>
    <xdr:to>
      <xdr:col>0</xdr:col>
      <xdr:colOff>733217</xdr:colOff>
      <xdr:row>1</xdr:row>
      <xdr:rowOff>190187</xdr:rowOff>
    </xdr:to>
    <xdr:pic>
      <xdr:nvPicPr>
        <xdr:cNvPr id="4" name="Gráfico 3" descr="Banco de dados com preenchimento sólido">
          <a:extLst>
            <a:ext uri="{FF2B5EF4-FFF2-40B4-BE49-F238E27FC236}">
              <a16:creationId xmlns:a16="http://schemas.microsoft.com/office/drawing/2014/main" id="{49057833-FD6F-C831-6EA9-2C66B8FCC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2" y="25825"/>
          <a:ext cx="594365" cy="596650"/>
        </a:xfrm>
        <a:prstGeom prst="rect">
          <a:avLst/>
        </a:prstGeom>
      </xdr:spPr>
    </xdr:pic>
    <xdr:clientData/>
  </xdr:twoCellAnchor>
  <xdr:twoCellAnchor>
    <xdr:from>
      <xdr:col>0</xdr:col>
      <xdr:colOff>138852</xdr:colOff>
      <xdr:row>2</xdr:row>
      <xdr:rowOff>58617</xdr:rowOff>
    </xdr:from>
    <xdr:to>
      <xdr:col>1</xdr:col>
      <xdr:colOff>405102</xdr:colOff>
      <xdr:row>3</xdr:row>
      <xdr:rowOff>152517</xdr:rowOff>
    </xdr:to>
    <xdr:sp macro="" textlink="">
      <xdr:nvSpPr>
        <xdr:cNvPr id="10" name="Retângulo: Cantos Arredondados 9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CC773645-858A-43CC-A4A9-26923DCB4080}"/>
            </a:ext>
          </a:extLst>
        </xdr:cNvPr>
        <xdr:cNvSpPr/>
      </xdr:nvSpPr>
      <xdr:spPr>
        <a:xfrm>
          <a:off x="138852" y="681405"/>
          <a:ext cx="1314000" cy="284400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138852</xdr:colOff>
      <xdr:row>4</xdr:row>
      <xdr:rowOff>61775</xdr:rowOff>
    </xdr:from>
    <xdr:to>
      <xdr:col>1</xdr:col>
      <xdr:colOff>167502</xdr:colOff>
      <xdr:row>5</xdr:row>
      <xdr:rowOff>154302</xdr:rowOff>
    </xdr:to>
    <xdr:sp macro="" textlink="">
      <xdr:nvSpPr>
        <xdr:cNvPr id="11" name="Retângulo: Cantos Arredondados 10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F0DF31CD-0FDA-4F59-B022-494D649298A9}"/>
            </a:ext>
          </a:extLst>
        </xdr:cNvPr>
        <xdr:cNvSpPr/>
      </xdr:nvSpPr>
      <xdr:spPr>
        <a:xfrm>
          <a:off x="138852" y="106556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138852</xdr:colOff>
      <xdr:row>6</xdr:row>
      <xdr:rowOff>2134</xdr:rowOff>
    </xdr:from>
    <xdr:to>
      <xdr:col>1</xdr:col>
      <xdr:colOff>12702</xdr:colOff>
      <xdr:row>7</xdr:row>
      <xdr:rowOff>54826</xdr:rowOff>
    </xdr:to>
    <xdr:sp macro="" textlink="">
      <xdr:nvSpPr>
        <xdr:cNvPr id="12" name="Retângulo: Cantos Arredondados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427EBE0-8F90-42F2-B699-9975BC7CDA11}"/>
            </a:ext>
          </a:extLst>
        </xdr:cNvPr>
        <xdr:cNvSpPr/>
      </xdr:nvSpPr>
      <xdr:spPr>
        <a:xfrm>
          <a:off x="138852" y="138692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138852</xdr:colOff>
      <xdr:row>7</xdr:row>
      <xdr:rowOff>81577</xdr:rowOff>
    </xdr:from>
    <xdr:to>
      <xdr:col>1</xdr:col>
      <xdr:colOff>9150</xdr:colOff>
      <xdr:row>8</xdr:row>
      <xdr:rowOff>134269</xdr:rowOff>
    </xdr:to>
    <xdr:sp macro="" textlink="">
      <xdr:nvSpPr>
        <xdr:cNvPr id="13" name="Retângulo: Cantos Arredondados 12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90DE7D50-056A-46C5-9672-2E8F92428952}"/>
            </a:ext>
          </a:extLst>
        </xdr:cNvPr>
        <xdr:cNvSpPr/>
      </xdr:nvSpPr>
      <xdr:spPr>
        <a:xfrm>
          <a:off x="138852" y="165686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138852</xdr:colOff>
      <xdr:row>8</xdr:row>
      <xdr:rowOff>182033</xdr:rowOff>
    </xdr:from>
    <xdr:to>
      <xdr:col>1</xdr:col>
      <xdr:colOff>167502</xdr:colOff>
      <xdr:row>10</xdr:row>
      <xdr:rowOff>84060</xdr:rowOff>
    </xdr:to>
    <xdr:sp macro="" textlink="">
      <xdr:nvSpPr>
        <xdr:cNvPr id="14" name="Retângulo: Cantos Arredondados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A5104379-FA66-4BDD-B4F5-09A4CCED7C4D}"/>
            </a:ext>
          </a:extLst>
        </xdr:cNvPr>
        <xdr:cNvSpPr/>
      </xdr:nvSpPr>
      <xdr:spPr>
        <a:xfrm>
          <a:off x="138852" y="194782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138852</xdr:colOff>
      <xdr:row>10</xdr:row>
      <xdr:rowOff>109858</xdr:rowOff>
    </xdr:from>
    <xdr:to>
      <xdr:col>1</xdr:col>
      <xdr:colOff>10675</xdr:colOff>
      <xdr:row>11</xdr:row>
      <xdr:rowOff>162550</xdr:rowOff>
    </xdr:to>
    <xdr:sp macro="" textlink="">
      <xdr:nvSpPr>
        <xdr:cNvPr id="15" name="Retângulo: Cantos Arredondados 14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366694C-90B4-4491-974E-09082EA8A1CA}"/>
            </a:ext>
          </a:extLst>
        </xdr:cNvPr>
        <xdr:cNvSpPr/>
      </xdr:nvSpPr>
      <xdr:spPr>
        <a:xfrm>
          <a:off x="138852" y="2256646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138852</xdr:colOff>
      <xdr:row>11</xdr:row>
      <xdr:rowOff>189301</xdr:rowOff>
    </xdr:from>
    <xdr:to>
      <xdr:col>1</xdr:col>
      <xdr:colOff>12702</xdr:colOff>
      <xdr:row>13</xdr:row>
      <xdr:rowOff>51493</xdr:rowOff>
    </xdr:to>
    <xdr:sp macro="" textlink="">
      <xdr:nvSpPr>
        <xdr:cNvPr id="16" name="Retângulo: Cantos Arredondados 15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2E85399-8459-4AFF-B1EE-D3525BC652C4}"/>
            </a:ext>
          </a:extLst>
        </xdr:cNvPr>
        <xdr:cNvSpPr/>
      </xdr:nvSpPr>
      <xdr:spPr>
        <a:xfrm>
          <a:off x="138852" y="2526589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3</xdr:col>
      <xdr:colOff>1157654</xdr:colOff>
      <xdr:row>2</xdr:row>
      <xdr:rowOff>124558</xdr:rowOff>
    </xdr:from>
    <xdr:to>
      <xdr:col>3</xdr:col>
      <xdr:colOff>1676399</xdr:colOff>
      <xdr:row>5</xdr:row>
      <xdr:rowOff>71803</xdr:rowOff>
    </xdr:to>
    <xdr:pic>
      <xdr:nvPicPr>
        <xdr:cNvPr id="18" name="Gráfico 17" descr="Tabela com preenchimento sólido">
          <a:extLst>
            <a:ext uri="{FF2B5EF4-FFF2-40B4-BE49-F238E27FC236}">
              <a16:creationId xmlns:a16="http://schemas.microsoft.com/office/drawing/2014/main" id="{3CF04367-11BC-9809-2ECF-D3EF5155FC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4879731" y="747346"/>
          <a:ext cx="518745" cy="51874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138850</xdr:colOff>
      <xdr:row>0</xdr:row>
      <xdr:rowOff>0</xdr:rowOff>
    </xdr:from>
    <xdr:to>
      <xdr:col>0</xdr:col>
      <xdr:colOff>732850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7DEE31B6-E8B3-401E-BF2A-64AD695B1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0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2</xdr:row>
      <xdr:rowOff>58616</xdr:rowOff>
    </xdr:from>
    <xdr:to>
      <xdr:col>1</xdr:col>
      <xdr:colOff>167500</xdr:colOff>
      <xdr:row>3</xdr:row>
      <xdr:rowOff>151143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4CE4265-6C7F-4F54-9337-7669667A17DA}"/>
            </a:ext>
          </a:extLst>
        </xdr:cNvPr>
        <xdr:cNvSpPr/>
      </xdr:nvSpPr>
      <xdr:spPr>
        <a:xfrm>
          <a:off x="138850" y="67774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54448</xdr:rowOff>
    </xdr:from>
    <xdr:to>
      <xdr:col>1</xdr:col>
      <xdr:colOff>167500</xdr:colOff>
      <xdr:row>5</xdr:row>
      <xdr:rowOff>146975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C122B03-3D0D-48ED-AFAA-CD32F6A886A8}"/>
            </a:ext>
          </a:extLst>
        </xdr:cNvPr>
        <xdr:cNvSpPr/>
      </xdr:nvSpPr>
      <xdr:spPr>
        <a:xfrm>
          <a:off x="138850" y="105457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185307</xdr:rowOff>
    </xdr:from>
    <xdr:to>
      <xdr:col>1</xdr:col>
      <xdr:colOff>12700</xdr:colOff>
      <xdr:row>7</xdr:row>
      <xdr:rowOff>47499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38EDBB-886B-4938-98DD-D7BD671C9A2D}"/>
            </a:ext>
          </a:extLst>
        </xdr:cNvPr>
        <xdr:cNvSpPr/>
      </xdr:nvSpPr>
      <xdr:spPr>
        <a:xfrm>
          <a:off x="138850" y="137593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74250</xdr:rowOff>
    </xdr:from>
    <xdr:to>
      <xdr:col>1</xdr:col>
      <xdr:colOff>9148</xdr:colOff>
      <xdr:row>8</xdr:row>
      <xdr:rowOff>126942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35967D68-95EE-4DC5-B5A2-839ACBAAE907}"/>
            </a:ext>
          </a:extLst>
        </xdr:cNvPr>
        <xdr:cNvSpPr/>
      </xdr:nvSpPr>
      <xdr:spPr>
        <a:xfrm>
          <a:off x="138850" y="164587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138850</xdr:colOff>
      <xdr:row>8</xdr:row>
      <xdr:rowOff>174706</xdr:rowOff>
    </xdr:from>
    <xdr:to>
      <xdr:col>1</xdr:col>
      <xdr:colOff>426700</xdr:colOff>
      <xdr:row>10</xdr:row>
      <xdr:rowOff>76733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4C276532-ED34-420F-928A-A4515BFC547E}"/>
            </a:ext>
          </a:extLst>
        </xdr:cNvPr>
        <xdr:cNvSpPr/>
      </xdr:nvSpPr>
      <xdr:spPr>
        <a:xfrm>
          <a:off x="138850" y="1936831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102531</xdr:rowOff>
    </xdr:from>
    <xdr:to>
      <xdr:col>1</xdr:col>
      <xdr:colOff>10673</xdr:colOff>
      <xdr:row>11</xdr:row>
      <xdr:rowOff>155223</xdr:rowOff>
    </xdr:to>
    <xdr:sp macro="" textlink="">
      <xdr:nvSpPr>
        <xdr:cNvPr id="8" name="Retângulo: Cantos Arredondados 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A459D8D1-8AFE-45C4-A030-76D7E005C624}"/>
            </a:ext>
          </a:extLst>
        </xdr:cNvPr>
        <xdr:cNvSpPr/>
      </xdr:nvSpPr>
      <xdr:spPr>
        <a:xfrm>
          <a:off x="138850" y="2245656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181974</xdr:rowOff>
    </xdr:from>
    <xdr:to>
      <xdr:col>1</xdr:col>
      <xdr:colOff>81100</xdr:colOff>
      <xdr:row>13</xdr:row>
      <xdr:rowOff>44166</xdr:rowOff>
    </xdr:to>
    <xdr:sp macro="" textlink="">
      <xdr:nvSpPr>
        <xdr:cNvPr id="9" name="Retângulo: Cantos Arredondados 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F2CBA934-A3F3-418C-B2BC-9BFF84E1D76B}"/>
            </a:ext>
          </a:extLst>
        </xdr:cNvPr>
        <xdr:cNvSpPr/>
      </xdr:nvSpPr>
      <xdr:spPr>
        <a:xfrm>
          <a:off x="138850" y="2515599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8C52AC89-E5D9-4DF9-900E-FFAA249A9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D96F5AD-74CE-45B3-A0F4-407E0EE0C025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26AB115E-B9CD-4DF4-98D1-5D485CB05833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97F2B709-3BD2-4F0E-8BE7-5884A72D11C7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</a:t>
          </a:r>
          <a:r>
            <a:rPr lang="pt-BR" sz="1100" b="1">
              <a:solidFill>
                <a:schemeClr val="bg1"/>
              </a:solidFill>
            </a:rPr>
            <a:t>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CCAC93C-35B3-4E70-A157-B15DA77050D9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36634</xdr:colOff>
      <xdr:row>5</xdr:row>
      <xdr:rowOff>29308</xdr:rowOff>
    </xdr:from>
    <xdr:to>
      <xdr:col>13</xdr:col>
      <xdr:colOff>578826</xdr:colOff>
      <xdr:row>19</xdr:row>
      <xdr:rowOff>168520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5BB1D408-7553-4E02-A78F-EF1A940E9D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16853</xdr:colOff>
      <xdr:row>3</xdr:row>
      <xdr:rowOff>43961</xdr:rowOff>
    </xdr:from>
    <xdr:to>
      <xdr:col>20</xdr:col>
      <xdr:colOff>566372</xdr:colOff>
      <xdr:row>13</xdr:row>
      <xdr:rowOff>131884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6">
              <a:extLst>
                <a:ext uri="{FF2B5EF4-FFF2-40B4-BE49-F238E27FC236}">
                  <a16:creationId xmlns:a16="http://schemas.microsoft.com/office/drawing/2014/main" id="{0F155132-36FE-475F-B9BF-70E127DEC37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4565" y="857249"/>
              <a:ext cx="1765788" cy="19929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31503</xdr:colOff>
      <xdr:row>14</xdr:row>
      <xdr:rowOff>73270</xdr:rowOff>
    </xdr:from>
    <xdr:to>
      <xdr:col>21</xdr:col>
      <xdr:colOff>35900</xdr:colOff>
      <xdr:row>19</xdr:row>
      <xdr:rowOff>161193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6">
              <a:extLst>
                <a:ext uri="{FF2B5EF4-FFF2-40B4-BE49-F238E27FC236}">
                  <a16:creationId xmlns:a16="http://schemas.microsoft.com/office/drawing/2014/main" id="{8BB1C556-2944-4FFE-9B28-BC867AD5EDA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9215" y="2982058"/>
              <a:ext cx="1828800" cy="10404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29308</xdr:colOff>
      <xdr:row>3</xdr:row>
      <xdr:rowOff>36635</xdr:rowOff>
    </xdr:from>
    <xdr:to>
      <xdr:col>17</xdr:col>
      <xdr:colOff>522410</xdr:colOff>
      <xdr:row>19</xdr:row>
      <xdr:rowOff>161193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6">
              <a:extLst>
                <a:ext uri="{FF2B5EF4-FFF2-40B4-BE49-F238E27FC236}">
                  <a16:creationId xmlns:a16="http://schemas.microsoft.com/office/drawing/2014/main" id="{B779E1C1-D7DF-47FF-9C58-C6144C4B4FB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6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02616" y="849923"/>
              <a:ext cx="1709371" cy="31725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138850</xdr:colOff>
      <xdr:row>0</xdr:row>
      <xdr:rowOff>0</xdr:rowOff>
    </xdr:from>
    <xdr:to>
      <xdr:col>0</xdr:col>
      <xdr:colOff>732850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C0ABB939-8C0A-4003-AD8D-B9EFBA25F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0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2</xdr:row>
      <xdr:rowOff>58616</xdr:rowOff>
    </xdr:from>
    <xdr:to>
      <xdr:col>1</xdr:col>
      <xdr:colOff>167500</xdr:colOff>
      <xdr:row>3</xdr:row>
      <xdr:rowOff>151143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5EADD2F6-E277-4FB7-BC8C-727715121BD5}"/>
            </a:ext>
          </a:extLst>
        </xdr:cNvPr>
        <xdr:cNvSpPr/>
      </xdr:nvSpPr>
      <xdr:spPr>
        <a:xfrm>
          <a:off x="138850" y="67774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54448</xdr:rowOff>
    </xdr:from>
    <xdr:to>
      <xdr:col>1</xdr:col>
      <xdr:colOff>167500</xdr:colOff>
      <xdr:row>5</xdr:row>
      <xdr:rowOff>146975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632FB8B-854A-4BC4-B668-76AEEB498630}"/>
            </a:ext>
          </a:extLst>
        </xdr:cNvPr>
        <xdr:cNvSpPr/>
      </xdr:nvSpPr>
      <xdr:spPr>
        <a:xfrm>
          <a:off x="138850" y="105457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185307</xdr:rowOff>
    </xdr:from>
    <xdr:to>
      <xdr:col>1</xdr:col>
      <xdr:colOff>12700</xdr:colOff>
      <xdr:row>7</xdr:row>
      <xdr:rowOff>47499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464FF416-E0C0-4D0F-93B7-9C1086D98F59}"/>
            </a:ext>
          </a:extLst>
        </xdr:cNvPr>
        <xdr:cNvSpPr/>
      </xdr:nvSpPr>
      <xdr:spPr>
        <a:xfrm>
          <a:off x="138850" y="137593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74250</xdr:rowOff>
    </xdr:from>
    <xdr:to>
      <xdr:col>1</xdr:col>
      <xdr:colOff>9148</xdr:colOff>
      <xdr:row>8</xdr:row>
      <xdr:rowOff>126942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3DA6F093-8B29-49E2-AAA7-F5BA58F26ABE}"/>
            </a:ext>
          </a:extLst>
        </xdr:cNvPr>
        <xdr:cNvSpPr/>
      </xdr:nvSpPr>
      <xdr:spPr>
        <a:xfrm>
          <a:off x="138850" y="164587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138850</xdr:colOff>
      <xdr:row>8</xdr:row>
      <xdr:rowOff>174706</xdr:rowOff>
    </xdr:from>
    <xdr:to>
      <xdr:col>1</xdr:col>
      <xdr:colOff>426700</xdr:colOff>
      <xdr:row>10</xdr:row>
      <xdr:rowOff>76733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468F2942-1416-4DDE-A94C-8E7AE72224CA}"/>
            </a:ext>
          </a:extLst>
        </xdr:cNvPr>
        <xdr:cNvSpPr/>
      </xdr:nvSpPr>
      <xdr:spPr>
        <a:xfrm>
          <a:off x="138850" y="1936831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102531</xdr:rowOff>
    </xdr:from>
    <xdr:to>
      <xdr:col>1</xdr:col>
      <xdr:colOff>10673</xdr:colOff>
      <xdr:row>11</xdr:row>
      <xdr:rowOff>155223</xdr:rowOff>
    </xdr:to>
    <xdr:sp macro="" textlink="">
      <xdr:nvSpPr>
        <xdr:cNvPr id="8" name="Retângulo: Cantos Arredondados 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43DF078A-0619-428F-BE5B-F4067BC3952D}"/>
            </a:ext>
          </a:extLst>
        </xdr:cNvPr>
        <xdr:cNvSpPr/>
      </xdr:nvSpPr>
      <xdr:spPr>
        <a:xfrm>
          <a:off x="138850" y="2245656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181974</xdr:rowOff>
    </xdr:from>
    <xdr:to>
      <xdr:col>1</xdr:col>
      <xdr:colOff>81100</xdr:colOff>
      <xdr:row>13</xdr:row>
      <xdr:rowOff>44166</xdr:rowOff>
    </xdr:to>
    <xdr:sp macro="" textlink="">
      <xdr:nvSpPr>
        <xdr:cNvPr id="9" name="Retângulo: Cantos Arredondados 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5966878-A5B2-4B75-AEE0-C660BFC39EB3}"/>
            </a:ext>
          </a:extLst>
        </xdr:cNvPr>
        <xdr:cNvSpPr/>
      </xdr:nvSpPr>
      <xdr:spPr>
        <a:xfrm>
          <a:off x="138850" y="2515599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6668E88C-533A-4816-9615-D696DC348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470DC6F5-6202-454A-8D3D-08FF16049D0A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77BA8EF6-52EE-458D-A83C-18F154233FA1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F3658335-D14A-4068-9B1C-AD3BBC9C2438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E71D4392-C94B-4418-BEAC-1B7830BA9C13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43961</xdr:colOff>
      <xdr:row>5</xdr:row>
      <xdr:rowOff>36635</xdr:rowOff>
    </xdr:from>
    <xdr:to>
      <xdr:col>13</xdr:col>
      <xdr:colOff>586153</xdr:colOff>
      <xdr:row>19</xdr:row>
      <xdr:rowOff>161193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CF9836F0-FFF8-4AC1-9017-C903F538B1F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24180</xdr:colOff>
      <xdr:row>3</xdr:row>
      <xdr:rowOff>51287</xdr:rowOff>
    </xdr:from>
    <xdr:to>
      <xdr:col>20</xdr:col>
      <xdr:colOff>573699</xdr:colOff>
      <xdr:row>13</xdr:row>
      <xdr:rowOff>139210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7">
              <a:extLst>
                <a:ext uri="{FF2B5EF4-FFF2-40B4-BE49-F238E27FC236}">
                  <a16:creationId xmlns:a16="http://schemas.microsoft.com/office/drawing/2014/main" id="{54557902-FF6D-4D12-8629-1333EC1F918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7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1892" y="864575"/>
              <a:ext cx="1765788" cy="19929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38830</xdr:colOff>
      <xdr:row>14</xdr:row>
      <xdr:rowOff>80596</xdr:rowOff>
    </xdr:from>
    <xdr:to>
      <xdr:col>21</xdr:col>
      <xdr:colOff>43227</xdr:colOff>
      <xdr:row>19</xdr:row>
      <xdr:rowOff>168519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7">
              <a:extLst>
                <a:ext uri="{FF2B5EF4-FFF2-40B4-BE49-F238E27FC236}">
                  <a16:creationId xmlns:a16="http://schemas.microsoft.com/office/drawing/2014/main" id="{DE62539F-02F4-4550-87F6-A8B3C2E140B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7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36542" y="2989384"/>
              <a:ext cx="1828800" cy="10404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36635</xdr:colOff>
      <xdr:row>3</xdr:row>
      <xdr:rowOff>43961</xdr:rowOff>
    </xdr:from>
    <xdr:to>
      <xdr:col>17</xdr:col>
      <xdr:colOff>529737</xdr:colOff>
      <xdr:row>19</xdr:row>
      <xdr:rowOff>168519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7">
              <a:extLst>
                <a:ext uri="{FF2B5EF4-FFF2-40B4-BE49-F238E27FC236}">
                  <a16:creationId xmlns:a16="http://schemas.microsoft.com/office/drawing/2014/main" id="{416549AB-76C3-4AD7-8F3E-A896D070EC2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7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09943" y="857249"/>
              <a:ext cx="1709371" cy="31725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138850</xdr:colOff>
      <xdr:row>2</xdr:row>
      <xdr:rowOff>59756</xdr:rowOff>
    </xdr:from>
    <xdr:to>
      <xdr:col>1</xdr:col>
      <xdr:colOff>167500</xdr:colOff>
      <xdr:row>3</xdr:row>
      <xdr:rowOff>152283</xdr:rowOff>
    </xdr:to>
    <xdr:sp macro="" textlink="">
      <xdr:nvSpPr>
        <xdr:cNvPr id="3" name="Retângulo: Cantos Arredondados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B1B7183-DEBE-4A7D-9E5C-B35991ABA0B6}"/>
            </a:ext>
          </a:extLst>
        </xdr:cNvPr>
        <xdr:cNvSpPr/>
      </xdr:nvSpPr>
      <xdr:spPr>
        <a:xfrm>
          <a:off x="138850" y="682544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55588</xdr:rowOff>
    </xdr:from>
    <xdr:to>
      <xdr:col>1</xdr:col>
      <xdr:colOff>428273</xdr:colOff>
      <xdr:row>5</xdr:row>
      <xdr:rowOff>148115</xdr:rowOff>
    </xdr:to>
    <xdr:sp macro="" textlink="">
      <xdr:nvSpPr>
        <xdr:cNvPr id="4" name="Retângulo: Cantos Arredondados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EF29F432-6851-46D2-855F-342E7EAD967D}"/>
            </a:ext>
          </a:extLst>
        </xdr:cNvPr>
        <xdr:cNvSpPr/>
      </xdr:nvSpPr>
      <xdr:spPr>
        <a:xfrm>
          <a:off x="138850" y="1059376"/>
          <a:ext cx="1337173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186447</xdr:rowOff>
    </xdr:from>
    <xdr:to>
      <xdr:col>1</xdr:col>
      <xdr:colOff>79073</xdr:colOff>
      <xdr:row>7</xdr:row>
      <xdr:rowOff>48639</xdr:rowOff>
    </xdr:to>
    <xdr:sp macro="" textlink="">
      <xdr:nvSpPr>
        <xdr:cNvPr id="9" name="Retângulo: Cantos Arredondados 8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C7C4C4BC-ECD8-2A0E-12AC-5BDA3E671871}"/>
            </a:ext>
          </a:extLst>
        </xdr:cNvPr>
        <xdr:cNvSpPr/>
      </xdr:nvSpPr>
      <xdr:spPr>
        <a:xfrm>
          <a:off x="138850" y="1380735"/>
          <a:ext cx="987973" cy="243192"/>
        </a:xfrm>
        <a:prstGeom prst="roundRect">
          <a:avLst/>
        </a:prstGeom>
        <a:solidFill>
          <a:schemeClr val="accent1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/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75390</xdr:rowOff>
    </xdr:from>
    <xdr:to>
      <xdr:col>1</xdr:col>
      <xdr:colOff>9148</xdr:colOff>
      <xdr:row>8</xdr:row>
      <xdr:rowOff>128082</xdr:rowOff>
    </xdr:to>
    <xdr:sp macro="" textlink="">
      <xdr:nvSpPr>
        <xdr:cNvPr id="10" name="Retângulo: Cantos Arredondados 9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CFCAAC9-9781-4970-953C-5544FA2EBC78}"/>
            </a:ext>
          </a:extLst>
        </xdr:cNvPr>
        <xdr:cNvSpPr/>
      </xdr:nvSpPr>
      <xdr:spPr>
        <a:xfrm>
          <a:off x="138850" y="1650678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0</xdr:col>
      <xdr:colOff>138850</xdr:colOff>
      <xdr:row>0</xdr:row>
      <xdr:rowOff>25826</xdr:rowOff>
    </xdr:from>
    <xdr:to>
      <xdr:col>0</xdr:col>
      <xdr:colOff>732850</xdr:colOff>
      <xdr:row>1</xdr:row>
      <xdr:rowOff>190188</xdr:rowOff>
    </xdr:to>
    <xdr:pic>
      <xdr:nvPicPr>
        <xdr:cNvPr id="12" name="Gráfico 11" descr="Tabela com preenchimento sólido">
          <a:extLst>
            <a:ext uri="{FF2B5EF4-FFF2-40B4-BE49-F238E27FC236}">
              <a16:creationId xmlns:a16="http://schemas.microsoft.com/office/drawing/2014/main" id="{9BBE4A4F-96B0-7AC9-39A4-9F1C7B6EB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38850" y="25826"/>
          <a:ext cx="594000" cy="596650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8</xdr:row>
      <xdr:rowOff>175846</xdr:rowOff>
    </xdr:from>
    <xdr:to>
      <xdr:col>1</xdr:col>
      <xdr:colOff>167500</xdr:colOff>
      <xdr:row>10</xdr:row>
      <xdr:rowOff>77873</xdr:rowOff>
    </xdr:to>
    <xdr:sp macro="" textlink="">
      <xdr:nvSpPr>
        <xdr:cNvPr id="13" name="Retângulo: Cantos Arredondados 1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B556944-01DD-4BE5-9EE0-E9FF417F6FD0}"/>
            </a:ext>
          </a:extLst>
        </xdr:cNvPr>
        <xdr:cNvSpPr/>
      </xdr:nvSpPr>
      <xdr:spPr>
        <a:xfrm>
          <a:off x="138850" y="1941634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103671</xdr:rowOff>
    </xdr:from>
    <xdr:to>
      <xdr:col>1</xdr:col>
      <xdr:colOff>10673</xdr:colOff>
      <xdr:row>11</xdr:row>
      <xdr:rowOff>156363</xdr:rowOff>
    </xdr:to>
    <xdr:sp macro="" textlink="">
      <xdr:nvSpPr>
        <xdr:cNvPr id="14" name="Retângulo: Cantos Arredondados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668E933A-2183-494D-9442-4913F6566860}"/>
            </a:ext>
          </a:extLst>
        </xdr:cNvPr>
        <xdr:cNvSpPr/>
      </xdr:nvSpPr>
      <xdr:spPr>
        <a:xfrm>
          <a:off x="138850" y="2250459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183114</xdr:rowOff>
    </xdr:from>
    <xdr:to>
      <xdr:col>1</xdr:col>
      <xdr:colOff>12700</xdr:colOff>
      <xdr:row>13</xdr:row>
      <xdr:rowOff>45306</xdr:rowOff>
    </xdr:to>
    <xdr:sp macro="" textlink="">
      <xdr:nvSpPr>
        <xdr:cNvPr id="15" name="Retângulo: Cantos Arredondados 14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993E8B1-92D9-4F9A-B4E4-780CEF6A3EAF}"/>
            </a:ext>
          </a:extLst>
        </xdr:cNvPr>
        <xdr:cNvSpPr/>
      </xdr:nvSpPr>
      <xdr:spPr>
        <a:xfrm>
          <a:off x="138850" y="252040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25826</xdr:rowOff>
    </xdr:from>
    <xdr:to>
      <xdr:col>0</xdr:col>
      <xdr:colOff>732851</xdr:colOff>
      <xdr:row>1</xdr:row>
      <xdr:rowOff>190188</xdr:rowOff>
    </xdr:to>
    <xdr:pic>
      <xdr:nvPicPr>
        <xdr:cNvPr id="7" name="Gráfico 6" descr="Tabela com preenchimento sólido">
          <a:extLst>
            <a:ext uri="{FF2B5EF4-FFF2-40B4-BE49-F238E27FC236}">
              <a16:creationId xmlns:a16="http://schemas.microsoft.com/office/drawing/2014/main" id="{6BD8BA60-EEAC-4C22-B59A-6349908EB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25826"/>
          <a:ext cx="594000" cy="596650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51289</xdr:rowOff>
    </xdr:from>
    <xdr:to>
      <xdr:col>1</xdr:col>
      <xdr:colOff>167501</xdr:colOff>
      <xdr:row>3</xdr:row>
      <xdr:rowOff>143816</xdr:rowOff>
    </xdr:to>
    <xdr:sp macro="" textlink="">
      <xdr:nvSpPr>
        <xdr:cNvPr id="8" name="Retângulo: Cantos Arredondados 7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356B676-9A97-433E-A147-2B7CBA25214A}"/>
            </a:ext>
          </a:extLst>
        </xdr:cNvPr>
        <xdr:cNvSpPr/>
      </xdr:nvSpPr>
      <xdr:spPr>
        <a:xfrm>
          <a:off x="138851" y="674077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47121</xdr:rowOff>
    </xdr:from>
    <xdr:to>
      <xdr:col>1</xdr:col>
      <xdr:colOff>428274</xdr:colOff>
      <xdr:row>5</xdr:row>
      <xdr:rowOff>139648</xdr:rowOff>
    </xdr:to>
    <xdr:sp macro="" textlink="">
      <xdr:nvSpPr>
        <xdr:cNvPr id="9" name="Retângulo: Cantos Arredondados 8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6080687-2D71-4E9A-BDEB-FED6EADDCB72}"/>
            </a:ext>
          </a:extLst>
        </xdr:cNvPr>
        <xdr:cNvSpPr/>
      </xdr:nvSpPr>
      <xdr:spPr>
        <a:xfrm>
          <a:off x="138851" y="1050909"/>
          <a:ext cx="1337173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5</xdr:row>
      <xdr:rowOff>177980</xdr:rowOff>
    </xdr:from>
    <xdr:to>
      <xdr:col>1</xdr:col>
      <xdr:colOff>12701</xdr:colOff>
      <xdr:row>7</xdr:row>
      <xdr:rowOff>40172</xdr:rowOff>
    </xdr:to>
    <xdr:sp macro="" textlink="">
      <xdr:nvSpPr>
        <xdr:cNvPr id="10" name="Retângulo: Cantos Arredondados 9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F4EE5916-5EE6-4592-BE77-85B536F5A8A4}"/>
            </a:ext>
          </a:extLst>
        </xdr:cNvPr>
        <xdr:cNvSpPr/>
      </xdr:nvSpPr>
      <xdr:spPr>
        <a:xfrm>
          <a:off x="138851" y="1372268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66923</xdr:rowOff>
    </xdr:from>
    <xdr:to>
      <xdr:col>1</xdr:col>
      <xdr:colOff>77501</xdr:colOff>
      <xdr:row>8</xdr:row>
      <xdr:rowOff>119615</xdr:rowOff>
    </xdr:to>
    <xdr:sp macro="" textlink="">
      <xdr:nvSpPr>
        <xdr:cNvPr id="11" name="Retângulo: Cantos Arredondados 10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7841FDF-099C-4DF7-8CE7-F441439987E5}"/>
            </a:ext>
          </a:extLst>
        </xdr:cNvPr>
        <xdr:cNvSpPr/>
      </xdr:nvSpPr>
      <xdr:spPr>
        <a:xfrm>
          <a:off x="138851" y="1642211"/>
          <a:ext cx="9864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167379</xdr:rowOff>
    </xdr:from>
    <xdr:to>
      <xdr:col>1</xdr:col>
      <xdr:colOff>167501</xdr:colOff>
      <xdr:row>10</xdr:row>
      <xdr:rowOff>69406</xdr:rowOff>
    </xdr:to>
    <xdr:sp macro="" textlink="">
      <xdr:nvSpPr>
        <xdr:cNvPr id="12" name="Retângulo: Cantos Arredondados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CF3F830-5557-4AC8-86BF-7979CE38E272}"/>
            </a:ext>
          </a:extLst>
        </xdr:cNvPr>
        <xdr:cNvSpPr/>
      </xdr:nvSpPr>
      <xdr:spPr>
        <a:xfrm>
          <a:off x="138851" y="1933167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138851</xdr:colOff>
      <xdr:row>10</xdr:row>
      <xdr:rowOff>95204</xdr:rowOff>
    </xdr:from>
    <xdr:to>
      <xdr:col>1</xdr:col>
      <xdr:colOff>10674</xdr:colOff>
      <xdr:row>11</xdr:row>
      <xdr:rowOff>147896</xdr:rowOff>
    </xdr:to>
    <xdr:sp macro="" textlink="">
      <xdr:nvSpPr>
        <xdr:cNvPr id="13" name="Retângulo: Cantos Arredondados 1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D268BDAB-B585-4FE9-8156-90E16E9DC41E}"/>
            </a:ext>
          </a:extLst>
        </xdr:cNvPr>
        <xdr:cNvSpPr/>
      </xdr:nvSpPr>
      <xdr:spPr>
        <a:xfrm>
          <a:off x="138851" y="2241992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174647</xdr:rowOff>
    </xdr:from>
    <xdr:to>
      <xdr:col>1</xdr:col>
      <xdr:colOff>12701</xdr:colOff>
      <xdr:row>13</xdr:row>
      <xdr:rowOff>36839</xdr:rowOff>
    </xdr:to>
    <xdr:sp macro="" textlink="">
      <xdr:nvSpPr>
        <xdr:cNvPr id="14" name="Retângulo: Cantos Arredondados 13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9787935-58D1-42DA-A723-0B0032E593C3}"/>
            </a:ext>
          </a:extLst>
        </xdr:cNvPr>
        <xdr:cNvSpPr/>
      </xdr:nvSpPr>
      <xdr:spPr>
        <a:xfrm>
          <a:off x="138851" y="2511935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0</xdr:rowOff>
    </xdr:from>
    <xdr:to>
      <xdr:col>0</xdr:col>
      <xdr:colOff>732851</xdr:colOff>
      <xdr:row>1</xdr:row>
      <xdr:rowOff>164362</xdr:rowOff>
    </xdr:to>
    <xdr:pic>
      <xdr:nvPicPr>
        <xdr:cNvPr id="14" name="Gráfico 13" descr="Gráfico de barras com preenchimento sólido">
          <a:extLst>
            <a:ext uri="{FF2B5EF4-FFF2-40B4-BE49-F238E27FC236}">
              <a16:creationId xmlns:a16="http://schemas.microsoft.com/office/drawing/2014/main" id="{450E2979-85AC-758A-9C59-B973034E3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0"/>
          <a:ext cx="594000" cy="596650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65943</xdr:rowOff>
    </xdr:from>
    <xdr:to>
      <xdr:col>1</xdr:col>
      <xdr:colOff>167501</xdr:colOff>
      <xdr:row>3</xdr:row>
      <xdr:rowOff>158470</xdr:rowOff>
    </xdr:to>
    <xdr:sp macro="" textlink="">
      <xdr:nvSpPr>
        <xdr:cNvPr id="15" name="Retângulo: Cantos Arredondados 1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5D19F69F-537D-4858-9FBD-0F782ECF8201}"/>
            </a:ext>
          </a:extLst>
        </xdr:cNvPr>
        <xdr:cNvSpPr/>
      </xdr:nvSpPr>
      <xdr:spPr>
        <a:xfrm>
          <a:off x="138851" y="68873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61775</xdr:rowOff>
    </xdr:from>
    <xdr:to>
      <xdr:col>1</xdr:col>
      <xdr:colOff>167501</xdr:colOff>
      <xdr:row>5</xdr:row>
      <xdr:rowOff>154302</xdr:rowOff>
    </xdr:to>
    <xdr:sp macro="" textlink="">
      <xdr:nvSpPr>
        <xdr:cNvPr id="16" name="Retângulo: Cantos Arredondados 1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89DFD1C-425A-4377-B1D9-4B9B2F350482}"/>
            </a:ext>
          </a:extLst>
        </xdr:cNvPr>
        <xdr:cNvSpPr/>
      </xdr:nvSpPr>
      <xdr:spPr>
        <a:xfrm>
          <a:off x="138851" y="106556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6</xdr:row>
      <xdr:rowOff>2134</xdr:rowOff>
    </xdr:from>
    <xdr:to>
      <xdr:col>1</xdr:col>
      <xdr:colOff>12701</xdr:colOff>
      <xdr:row>7</xdr:row>
      <xdr:rowOff>54826</xdr:rowOff>
    </xdr:to>
    <xdr:sp macro="" textlink="">
      <xdr:nvSpPr>
        <xdr:cNvPr id="17" name="Retângulo: Cantos Arredondados 1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80F0B48-8B0F-4351-860E-564E961EEC11}"/>
            </a:ext>
          </a:extLst>
        </xdr:cNvPr>
        <xdr:cNvSpPr/>
      </xdr:nvSpPr>
      <xdr:spPr>
        <a:xfrm>
          <a:off x="138851" y="1386922"/>
          <a:ext cx="921600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81577</xdr:rowOff>
    </xdr:from>
    <xdr:to>
      <xdr:col>1</xdr:col>
      <xdr:colOff>9149</xdr:colOff>
      <xdr:row>8</xdr:row>
      <xdr:rowOff>134269</xdr:rowOff>
    </xdr:to>
    <xdr:sp macro="" textlink="">
      <xdr:nvSpPr>
        <xdr:cNvPr id="18" name="Retângulo: Cantos Arredondados 17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579D82F2-82B2-47AE-9766-B6AC1E0B4DD0}"/>
            </a:ext>
          </a:extLst>
        </xdr:cNvPr>
        <xdr:cNvSpPr/>
      </xdr:nvSpPr>
      <xdr:spPr>
        <a:xfrm>
          <a:off x="138851" y="165686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182033</xdr:rowOff>
    </xdr:from>
    <xdr:to>
      <xdr:col>1</xdr:col>
      <xdr:colOff>426701</xdr:colOff>
      <xdr:row>10</xdr:row>
      <xdr:rowOff>84060</xdr:rowOff>
    </xdr:to>
    <xdr:sp macro="" textlink="">
      <xdr:nvSpPr>
        <xdr:cNvPr id="19" name="Retângulo: Cantos Arredondados 1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1B3E9F4D-C0FE-434D-919B-8CB7C975459C}"/>
            </a:ext>
          </a:extLst>
        </xdr:cNvPr>
        <xdr:cNvSpPr/>
      </xdr:nvSpPr>
      <xdr:spPr>
        <a:xfrm>
          <a:off x="138851" y="1947821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109858</xdr:rowOff>
    </xdr:from>
    <xdr:to>
      <xdr:col>1</xdr:col>
      <xdr:colOff>81100</xdr:colOff>
      <xdr:row>11</xdr:row>
      <xdr:rowOff>162550</xdr:rowOff>
    </xdr:to>
    <xdr:sp macro="" textlink="">
      <xdr:nvSpPr>
        <xdr:cNvPr id="20" name="Retângulo: Cantos Arredondados 19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CF1E281-6E68-4E1A-A7DB-0FE2C21859BE}"/>
            </a:ext>
          </a:extLst>
        </xdr:cNvPr>
        <xdr:cNvSpPr/>
      </xdr:nvSpPr>
      <xdr:spPr>
        <a:xfrm>
          <a:off x="138850" y="2256646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189301</xdr:rowOff>
    </xdr:from>
    <xdr:to>
      <xdr:col>1</xdr:col>
      <xdr:colOff>12701</xdr:colOff>
      <xdr:row>13</xdr:row>
      <xdr:rowOff>51493</xdr:rowOff>
    </xdr:to>
    <xdr:sp macro="" textlink="">
      <xdr:nvSpPr>
        <xdr:cNvPr id="21" name="Retângulo: Cantos Arredondados 20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BC70174-B8A7-4E03-A63C-48E0A22E72FD}"/>
            </a:ext>
          </a:extLst>
        </xdr:cNvPr>
        <xdr:cNvSpPr/>
      </xdr:nvSpPr>
      <xdr:spPr>
        <a:xfrm>
          <a:off x="138851" y="2526589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25" name="Gráfico 24" descr="Apresentação com gráfico de barras com preenchimento sólido">
          <a:extLst>
            <a:ext uri="{FF2B5EF4-FFF2-40B4-BE49-F238E27FC236}">
              <a16:creationId xmlns:a16="http://schemas.microsoft.com/office/drawing/2014/main" id="{076099C1-5665-D4B3-05E8-C10CC2771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3712" y="805962"/>
          <a:ext cx="388327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26" name="Retângulo: Cantos Arredondados 2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BF1292D-8F19-D301-6519-5E165F2F9800}"/>
            </a:ext>
          </a:extLst>
        </xdr:cNvPr>
        <xdr:cNvSpPr/>
      </xdr:nvSpPr>
      <xdr:spPr>
        <a:xfrm>
          <a:off x="4256942" y="883627"/>
          <a:ext cx="791308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27" name="Retângulo: Cantos Arredondados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B467BB37-526C-40FF-882E-A76EF9B02774}"/>
            </a:ext>
          </a:extLst>
        </xdr:cNvPr>
        <xdr:cNvSpPr/>
      </xdr:nvSpPr>
      <xdr:spPr>
        <a:xfrm>
          <a:off x="5537688" y="883627"/>
          <a:ext cx="791308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28" name="Retângulo: Cantos Arredondados 27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05F90EC-7657-4C50-A717-A65A6656592F}"/>
            </a:ext>
          </a:extLst>
        </xdr:cNvPr>
        <xdr:cNvSpPr/>
      </xdr:nvSpPr>
      <xdr:spPr>
        <a:xfrm>
          <a:off x="6818434" y="883627"/>
          <a:ext cx="791308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29" name="Retângulo: Cantos Arredondados 28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C70181D9-8B32-491C-AE0C-2AF44AC3324D}"/>
            </a:ext>
          </a:extLst>
        </xdr:cNvPr>
        <xdr:cNvSpPr/>
      </xdr:nvSpPr>
      <xdr:spPr>
        <a:xfrm>
          <a:off x="8099180" y="883627"/>
          <a:ext cx="791308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29307</xdr:colOff>
      <xdr:row>5</xdr:row>
      <xdr:rowOff>21981</xdr:rowOff>
    </xdr:from>
    <xdr:to>
      <xdr:col>13</xdr:col>
      <xdr:colOff>586153</xdr:colOff>
      <xdr:row>19</xdr:row>
      <xdr:rowOff>175847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4CDB7A24-374A-417B-A625-E8755C3A4D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36635</xdr:colOff>
      <xdr:row>3</xdr:row>
      <xdr:rowOff>43961</xdr:rowOff>
    </xdr:from>
    <xdr:to>
      <xdr:col>20</xdr:col>
      <xdr:colOff>571500</xdr:colOff>
      <xdr:row>13</xdr:row>
      <xdr:rowOff>124558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1" name="TIPO">
              <a:extLst>
                <a:ext uri="{FF2B5EF4-FFF2-40B4-BE49-F238E27FC236}">
                  <a16:creationId xmlns:a16="http://schemas.microsoft.com/office/drawing/2014/main" id="{442A0AE7-4273-4A6C-96B3-1C21253647E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34347" y="857249"/>
              <a:ext cx="1751134" cy="19855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51287</xdr:colOff>
      <xdr:row>14</xdr:row>
      <xdr:rowOff>58617</xdr:rowOff>
    </xdr:from>
    <xdr:to>
      <xdr:col>21</xdr:col>
      <xdr:colOff>55684</xdr:colOff>
      <xdr:row>19</xdr:row>
      <xdr:rowOff>139213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2" name="ANO">
              <a:extLst>
                <a:ext uri="{FF2B5EF4-FFF2-40B4-BE49-F238E27FC236}">
                  <a16:creationId xmlns:a16="http://schemas.microsoft.com/office/drawing/2014/main" id="{D22CC6DB-D9B3-4642-943D-0F59317B25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48999" y="2967405"/>
              <a:ext cx="1828800" cy="10330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51288</xdr:colOff>
      <xdr:row>3</xdr:row>
      <xdr:rowOff>36633</xdr:rowOff>
    </xdr:from>
    <xdr:to>
      <xdr:col>17</xdr:col>
      <xdr:colOff>549519</xdr:colOff>
      <xdr:row>19</xdr:row>
      <xdr:rowOff>153866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3" name="MÊS">
              <a:extLst>
                <a:ext uri="{FF2B5EF4-FFF2-40B4-BE49-F238E27FC236}">
                  <a16:creationId xmlns:a16="http://schemas.microsoft.com/office/drawing/2014/main" id="{A43DF331-9271-4F25-A249-5455A176341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24596" y="849921"/>
              <a:ext cx="1714500" cy="31652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0</xdr:rowOff>
    </xdr:from>
    <xdr:to>
      <xdr:col>0</xdr:col>
      <xdr:colOff>732851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16FD9893-C120-4737-B7B6-B7350DC0A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65943</xdr:rowOff>
    </xdr:from>
    <xdr:to>
      <xdr:col>1</xdr:col>
      <xdr:colOff>167501</xdr:colOff>
      <xdr:row>3</xdr:row>
      <xdr:rowOff>158470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358A5BD6-EF4D-463B-83AE-D9AA16E136B7}"/>
            </a:ext>
          </a:extLst>
        </xdr:cNvPr>
        <xdr:cNvSpPr/>
      </xdr:nvSpPr>
      <xdr:spPr>
        <a:xfrm>
          <a:off x="138851" y="685068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61775</xdr:rowOff>
    </xdr:from>
    <xdr:to>
      <xdr:col>1</xdr:col>
      <xdr:colOff>167501</xdr:colOff>
      <xdr:row>5</xdr:row>
      <xdr:rowOff>154302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B1C99B2F-0E80-43A9-A8F4-6028743BE49C}"/>
            </a:ext>
          </a:extLst>
        </xdr:cNvPr>
        <xdr:cNvSpPr/>
      </xdr:nvSpPr>
      <xdr:spPr>
        <a:xfrm>
          <a:off x="138851" y="1061900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6</xdr:row>
      <xdr:rowOff>2134</xdr:rowOff>
    </xdr:from>
    <xdr:to>
      <xdr:col>1</xdr:col>
      <xdr:colOff>12701</xdr:colOff>
      <xdr:row>7</xdr:row>
      <xdr:rowOff>54826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A832FCA-9D5B-44A9-A9B2-663F7A2AE4B3}"/>
            </a:ext>
          </a:extLst>
        </xdr:cNvPr>
        <xdr:cNvSpPr/>
      </xdr:nvSpPr>
      <xdr:spPr>
        <a:xfrm>
          <a:off x="138851" y="1383259"/>
          <a:ext cx="921600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81577</xdr:rowOff>
    </xdr:from>
    <xdr:to>
      <xdr:col>1</xdr:col>
      <xdr:colOff>9149</xdr:colOff>
      <xdr:row>8</xdr:row>
      <xdr:rowOff>134269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6D01394C-CE4B-4536-B479-85B9888F8204}"/>
            </a:ext>
          </a:extLst>
        </xdr:cNvPr>
        <xdr:cNvSpPr/>
      </xdr:nvSpPr>
      <xdr:spPr>
        <a:xfrm>
          <a:off x="138851" y="1653202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182033</xdr:rowOff>
    </xdr:from>
    <xdr:to>
      <xdr:col>1</xdr:col>
      <xdr:colOff>426701</xdr:colOff>
      <xdr:row>10</xdr:row>
      <xdr:rowOff>84060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793BD2EC-2ECE-4D11-9CF9-DE6AD7CEB993}"/>
            </a:ext>
          </a:extLst>
        </xdr:cNvPr>
        <xdr:cNvSpPr/>
      </xdr:nvSpPr>
      <xdr:spPr>
        <a:xfrm>
          <a:off x="138851" y="1944158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109858</xdr:rowOff>
    </xdr:from>
    <xdr:to>
      <xdr:col>1</xdr:col>
      <xdr:colOff>81100</xdr:colOff>
      <xdr:row>11</xdr:row>
      <xdr:rowOff>162550</xdr:rowOff>
    </xdr:to>
    <xdr:sp macro="" textlink="">
      <xdr:nvSpPr>
        <xdr:cNvPr id="8" name="Retângulo: Cantos Arredondados 7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F5D42DFB-55FC-4A97-B4A1-7A9029BED8E3}"/>
            </a:ext>
          </a:extLst>
        </xdr:cNvPr>
        <xdr:cNvSpPr/>
      </xdr:nvSpPr>
      <xdr:spPr>
        <a:xfrm>
          <a:off x="138850" y="2252983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189301</xdr:rowOff>
    </xdr:from>
    <xdr:to>
      <xdr:col>1</xdr:col>
      <xdr:colOff>12701</xdr:colOff>
      <xdr:row>13</xdr:row>
      <xdr:rowOff>51493</xdr:rowOff>
    </xdr:to>
    <xdr:sp macro="" textlink="">
      <xdr:nvSpPr>
        <xdr:cNvPr id="9" name="Retângulo: Cantos Arredondados 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8E80367-2926-424B-8CF6-60FE27EB1118}"/>
            </a:ext>
          </a:extLst>
        </xdr:cNvPr>
        <xdr:cNvSpPr/>
      </xdr:nvSpPr>
      <xdr:spPr>
        <a:xfrm>
          <a:off x="138851" y="2522926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6C89213A-2F66-4F04-8424-836984EB2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5BFE7D64-434B-4CFD-9FAA-155A4329CC14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extLst>
            <a:ext uri="{FF2B5EF4-FFF2-40B4-BE49-F238E27FC236}">
              <a16:creationId xmlns:a16="http://schemas.microsoft.com/office/drawing/2014/main" id="{2F02A1D7-5890-4DFE-B9AD-BDA832338CEC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189F58AF-E7C3-4AF3-8BEF-56A21FCD07B8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6C04FD58-945D-4146-9EED-ED412804EEE4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29306</xdr:colOff>
      <xdr:row>5</xdr:row>
      <xdr:rowOff>21980</xdr:rowOff>
    </xdr:from>
    <xdr:to>
      <xdr:col>13</xdr:col>
      <xdr:colOff>578826</xdr:colOff>
      <xdr:row>19</xdr:row>
      <xdr:rowOff>153865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D7F56702-D5E7-41AB-8CD5-D1D50E99F4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29309</xdr:colOff>
      <xdr:row>3</xdr:row>
      <xdr:rowOff>43963</xdr:rowOff>
    </xdr:from>
    <xdr:to>
      <xdr:col>20</xdr:col>
      <xdr:colOff>564174</xdr:colOff>
      <xdr:row>13</xdr:row>
      <xdr:rowOff>124560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1">
              <a:extLst>
                <a:ext uri="{FF2B5EF4-FFF2-40B4-BE49-F238E27FC236}">
                  <a16:creationId xmlns:a16="http://schemas.microsoft.com/office/drawing/2014/main" id="{A26F83F2-05D9-4545-935C-080AB5A71BA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7021" y="857251"/>
              <a:ext cx="1751134" cy="19855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43961</xdr:colOff>
      <xdr:row>14</xdr:row>
      <xdr:rowOff>58619</xdr:rowOff>
    </xdr:from>
    <xdr:to>
      <xdr:col>21</xdr:col>
      <xdr:colOff>48358</xdr:colOff>
      <xdr:row>19</xdr:row>
      <xdr:rowOff>139215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1">
              <a:extLst>
                <a:ext uri="{FF2B5EF4-FFF2-40B4-BE49-F238E27FC236}">
                  <a16:creationId xmlns:a16="http://schemas.microsoft.com/office/drawing/2014/main" id="{56049B38-0480-4C14-9A1B-FD8A30A89B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41673" y="2967407"/>
              <a:ext cx="1828800" cy="10330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43962</xdr:colOff>
      <xdr:row>3</xdr:row>
      <xdr:rowOff>36635</xdr:rowOff>
    </xdr:from>
    <xdr:to>
      <xdr:col>17</xdr:col>
      <xdr:colOff>542193</xdr:colOff>
      <xdr:row>19</xdr:row>
      <xdr:rowOff>153868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1">
              <a:extLst>
                <a:ext uri="{FF2B5EF4-FFF2-40B4-BE49-F238E27FC236}">
                  <a16:creationId xmlns:a16="http://schemas.microsoft.com/office/drawing/2014/main" id="{8B6BBDFD-90A4-49C4-99B8-23175411FDF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17270" y="849923"/>
              <a:ext cx="1714500" cy="31652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0</xdr:rowOff>
    </xdr:from>
    <xdr:to>
      <xdr:col>0</xdr:col>
      <xdr:colOff>732851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A6F99F80-B514-4835-9F89-83DFC6376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65943</xdr:rowOff>
    </xdr:from>
    <xdr:to>
      <xdr:col>1</xdr:col>
      <xdr:colOff>167501</xdr:colOff>
      <xdr:row>3</xdr:row>
      <xdr:rowOff>158470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98AB1E7E-CB17-45DE-AB34-22105DD7AB38}"/>
            </a:ext>
          </a:extLst>
        </xdr:cNvPr>
        <xdr:cNvSpPr/>
      </xdr:nvSpPr>
      <xdr:spPr>
        <a:xfrm>
          <a:off x="138851" y="685068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61775</xdr:rowOff>
    </xdr:from>
    <xdr:to>
      <xdr:col>1</xdr:col>
      <xdr:colOff>167501</xdr:colOff>
      <xdr:row>5</xdr:row>
      <xdr:rowOff>154302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FEEF33E-D87B-467B-80F5-9754D9CBEE74}"/>
            </a:ext>
          </a:extLst>
        </xdr:cNvPr>
        <xdr:cNvSpPr/>
      </xdr:nvSpPr>
      <xdr:spPr>
        <a:xfrm>
          <a:off x="138851" y="1061900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6</xdr:row>
      <xdr:rowOff>2134</xdr:rowOff>
    </xdr:from>
    <xdr:to>
      <xdr:col>1</xdr:col>
      <xdr:colOff>12701</xdr:colOff>
      <xdr:row>7</xdr:row>
      <xdr:rowOff>54826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ED37FD2-4523-4170-8179-508410DB1E39}"/>
            </a:ext>
          </a:extLst>
        </xdr:cNvPr>
        <xdr:cNvSpPr/>
      </xdr:nvSpPr>
      <xdr:spPr>
        <a:xfrm>
          <a:off x="138851" y="1383259"/>
          <a:ext cx="921600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81577</xdr:rowOff>
    </xdr:from>
    <xdr:to>
      <xdr:col>1</xdr:col>
      <xdr:colOff>9149</xdr:colOff>
      <xdr:row>8</xdr:row>
      <xdr:rowOff>134269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FA24C36D-6A62-4B3E-8E18-A93C4AF436E9}"/>
            </a:ext>
          </a:extLst>
        </xdr:cNvPr>
        <xdr:cNvSpPr/>
      </xdr:nvSpPr>
      <xdr:spPr>
        <a:xfrm>
          <a:off x="138851" y="1653202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182033</xdr:rowOff>
    </xdr:from>
    <xdr:to>
      <xdr:col>1</xdr:col>
      <xdr:colOff>426701</xdr:colOff>
      <xdr:row>10</xdr:row>
      <xdr:rowOff>84060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8CA115F5-C7BC-4631-8CA6-387BA01110FC}"/>
            </a:ext>
          </a:extLst>
        </xdr:cNvPr>
        <xdr:cNvSpPr/>
      </xdr:nvSpPr>
      <xdr:spPr>
        <a:xfrm>
          <a:off x="138851" y="1944158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109858</xdr:rowOff>
    </xdr:from>
    <xdr:to>
      <xdr:col>1</xdr:col>
      <xdr:colOff>81100</xdr:colOff>
      <xdr:row>11</xdr:row>
      <xdr:rowOff>162550</xdr:rowOff>
    </xdr:to>
    <xdr:sp macro="" textlink="">
      <xdr:nvSpPr>
        <xdr:cNvPr id="8" name="Retângulo: Cantos Arredondados 7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B2F29AF-0B98-473A-A245-E6A641F9A221}"/>
            </a:ext>
          </a:extLst>
        </xdr:cNvPr>
        <xdr:cNvSpPr/>
      </xdr:nvSpPr>
      <xdr:spPr>
        <a:xfrm>
          <a:off x="138850" y="2252983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189301</xdr:rowOff>
    </xdr:from>
    <xdr:to>
      <xdr:col>1</xdr:col>
      <xdr:colOff>12701</xdr:colOff>
      <xdr:row>13</xdr:row>
      <xdr:rowOff>51493</xdr:rowOff>
    </xdr:to>
    <xdr:sp macro="" textlink="">
      <xdr:nvSpPr>
        <xdr:cNvPr id="9" name="Retângulo: Cantos Arredondados 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41B3D5EF-0766-4FC0-8C97-859E27DB69EB}"/>
            </a:ext>
          </a:extLst>
        </xdr:cNvPr>
        <xdr:cNvSpPr/>
      </xdr:nvSpPr>
      <xdr:spPr>
        <a:xfrm>
          <a:off x="138851" y="2522926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DE2B3608-684F-469C-9508-A516C9FB8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14DF7F87-C8D9-4138-B95F-C29B58D75395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3CB00615-C4FB-47D4-AD49-AC5365083F2F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C577051-A0FC-4DB7-8512-6583E7EDE711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44BBD504-45DB-43CA-A9F6-B59E63F657D7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29307</xdr:colOff>
      <xdr:row>5</xdr:row>
      <xdr:rowOff>36635</xdr:rowOff>
    </xdr:from>
    <xdr:to>
      <xdr:col>13</xdr:col>
      <xdr:colOff>593480</xdr:colOff>
      <xdr:row>19</xdr:row>
      <xdr:rowOff>161193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DBC6BABE-094A-449E-A2C3-DACF9D3C76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7328</xdr:colOff>
      <xdr:row>3</xdr:row>
      <xdr:rowOff>29309</xdr:rowOff>
    </xdr:from>
    <xdr:to>
      <xdr:col>20</xdr:col>
      <xdr:colOff>542193</xdr:colOff>
      <xdr:row>13</xdr:row>
      <xdr:rowOff>109906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2">
              <a:extLst>
                <a:ext uri="{FF2B5EF4-FFF2-40B4-BE49-F238E27FC236}">
                  <a16:creationId xmlns:a16="http://schemas.microsoft.com/office/drawing/2014/main" id="{64507F5F-F536-4B27-9E3A-7D90E8EA513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05040" y="842597"/>
              <a:ext cx="1751134" cy="19855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21980</xdr:colOff>
      <xdr:row>14</xdr:row>
      <xdr:rowOff>43965</xdr:rowOff>
    </xdr:from>
    <xdr:to>
      <xdr:col>21</xdr:col>
      <xdr:colOff>26377</xdr:colOff>
      <xdr:row>19</xdr:row>
      <xdr:rowOff>124561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2">
              <a:extLst>
                <a:ext uri="{FF2B5EF4-FFF2-40B4-BE49-F238E27FC236}">
                  <a16:creationId xmlns:a16="http://schemas.microsoft.com/office/drawing/2014/main" id="{1EA314AB-4DC2-4FDD-B517-766A00785AC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9692" y="2952753"/>
              <a:ext cx="1828800" cy="10330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21981</xdr:colOff>
      <xdr:row>3</xdr:row>
      <xdr:rowOff>21981</xdr:rowOff>
    </xdr:from>
    <xdr:to>
      <xdr:col>17</xdr:col>
      <xdr:colOff>520212</xdr:colOff>
      <xdr:row>19</xdr:row>
      <xdr:rowOff>139214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2">
              <a:extLst>
                <a:ext uri="{FF2B5EF4-FFF2-40B4-BE49-F238E27FC236}">
                  <a16:creationId xmlns:a16="http://schemas.microsoft.com/office/drawing/2014/main" id="{3A5E104C-A4FE-49AF-A847-314144E83FE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95289" y="835269"/>
              <a:ext cx="1714500" cy="31652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138851</xdr:colOff>
      <xdr:row>0</xdr:row>
      <xdr:rowOff>0</xdr:rowOff>
    </xdr:from>
    <xdr:to>
      <xdr:col>0</xdr:col>
      <xdr:colOff>732851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E98A4BBC-FA0F-4186-A84E-97CF60D32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1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138851</xdr:colOff>
      <xdr:row>2</xdr:row>
      <xdr:rowOff>65943</xdr:rowOff>
    </xdr:from>
    <xdr:to>
      <xdr:col>1</xdr:col>
      <xdr:colOff>167501</xdr:colOff>
      <xdr:row>3</xdr:row>
      <xdr:rowOff>158470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56C55A5-3BE9-4238-9FE6-83D4BB9D77A8}"/>
            </a:ext>
          </a:extLst>
        </xdr:cNvPr>
        <xdr:cNvSpPr/>
      </xdr:nvSpPr>
      <xdr:spPr>
        <a:xfrm>
          <a:off x="138851" y="685068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138851</xdr:colOff>
      <xdr:row>4</xdr:row>
      <xdr:rowOff>61775</xdr:rowOff>
    </xdr:from>
    <xdr:to>
      <xdr:col>1</xdr:col>
      <xdr:colOff>167501</xdr:colOff>
      <xdr:row>5</xdr:row>
      <xdr:rowOff>154302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3CD33F38-6E64-4EA4-8C89-884179525C5A}"/>
            </a:ext>
          </a:extLst>
        </xdr:cNvPr>
        <xdr:cNvSpPr/>
      </xdr:nvSpPr>
      <xdr:spPr>
        <a:xfrm>
          <a:off x="138851" y="1061900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138851</xdr:colOff>
      <xdr:row>6</xdr:row>
      <xdr:rowOff>2134</xdr:rowOff>
    </xdr:from>
    <xdr:to>
      <xdr:col>1</xdr:col>
      <xdr:colOff>12701</xdr:colOff>
      <xdr:row>7</xdr:row>
      <xdr:rowOff>54826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E1E4ED8-99F8-440A-AB97-426DC8281316}"/>
            </a:ext>
          </a:extLst>
        </xdr:cNvPr>
        <xdr:cNvSpPr/>
      </xdr:nvSpPr>
      <xdr:spPr>
        <a:xfrm>
          <a:off x="138851" y="1383259"/>
          <a:ext cx="921600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7</xdr:row>
      <xdr:rowOff>81577</xdr:rowOff>
    </xdr:from>
    <xdr:to>
      <xdr:col>1</xdr:col>
      <xdr:colOff>9149</xdr:colOff>
      <xdr:row>8</xdr:row>
      <xdr:rowOff>134269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84BEDC2F-1E02-4D3A-AD64-40C71FE10201}"/>
            </a:ext>
          </a:extLst>
        </xdr:cNvPr>
        <xdr:cNvSpPr/>
      </xdr:nvSpPr>
      <xdr:spPr>
        <a:xfrm>
          <a:off x="138851" y="1653202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138851</xdr:colOff>
      <xdr:row>8</xdr:row>
      <xdr:rowOff>182033</xdr:rowOff>
    </xdr:from>
    <xdr:to>
      <xdr:col>1</xdr:col>
      <xdr:colOff>426701</xdr:colOff>
      <xdr:row>10</xdr:row>
      <xdr:rowOff>84060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6A157E43-9FA2-4A6E-9499-A6C2907C080B}"/>
            </a:ext>
          </a:extLst>
        </xdr:cNvPr>
        <xdr:cNvSpPr/>
      </xdr:nvSpPr>
      <xdr:spPr>
        <a:xfrm>
          <a:off x="138851" y="1944158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109858</xdr:rowOff>
    </xdr:from>
    <xdr:to>
      <xdr:col>1</xdr:col>
      <xdr:colOff>81100</xdr:colOff>
      <xdr:row>11</xdr:row>
      <xdr:rowOff>162550</xdr:rowOff>
    </xdr:to>
    <xdr:sp macro="" textlink="">
      <xdr:nvSpPr>
        <xdr:cNvPr id="8" name="Retângulo: Cantos Arredondados 7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37912835-F9E9-4AA1-A82D-8BAF90C11933}"/>
            </a:ext>
          </a:extLst>
        </xdr:cNvPr>
        <xdr:cNvSpPr/>
      </xdr:nvSpPr>
      <xdr:spPr>
        <a:xfrm>
          <a:off x="138850" y="2252983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138851</xdr:colOff>
      <xdr:row>11</xdr:row>
      <xdr:rowOff>189301</xdr:rowOff>
    </xdr:from>
    <xdr:to>
      <xdr:col>1</xdr:col>
      <xdr:colOff>12701</xdr:colOff>
      <xdr:row>13</xdr:row>
      <xdr:rowOff>51493</xdr:rowOff>
    </xdr:to>
    <xdr:sp macro="" textlink="">
      <xdr:nvSpPr>
        <xdr:cNvPr id="9" name="Retângulo: Cantos Arredondados 8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46AA27E6-7519-4651-A115-13FB6588F54C}"/>
            </a:ext>
          </a:extLst>
        </xdr:cNvPr>
        <xdr:cNvSpPr/>
      </xdr:nvSpPr>
      <xdr:spPr>
        <a:xfrm>
          <a:off x="138851" y="2522926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44730572-13F4-4C3C-9332-195042139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82EA593F-52F2-4956-B8BB-448F2490778C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A4AF78D5-20D3-47A7-B78F-E52286749366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78FE99C6-5067-4DFA-80CA-2BC6B23EE44D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F9AD1F61-9A4D-45C0-99FC-EB151BF01F1D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</a:t>
          </a:r>
          <a:r>
            <a:rPr lang="pt-BR" sz="1100" b="1">
              <a:solidFill>
                <a:schemeClr val="bg1"/>
              </a:solidFill>
            </a:rPr>
            <a:t>Coleção</a:t>
          </a:r>
        </a:p>
      </xdr:txBody>
    </xdr:sp>
    <xdr:clientData/>
  </xdr:twoCellAnchor>
  <xdr:twoCellAnchor>
    <xdr:from>
      <xdr:col>2</xdr:col>
      <xdr:colOff>21980</xdr:colOff>
      <xdr:row>5</xdr:row>
      <xdr:rowOff>29307</xdr:rowOff>
    </xdr:from>
    <xdr:to>
      <xdr:col>13</xdr:col>
      <xdr:colOff>564172</xdr:colOff>
      <xdr:row>19</xdr:row>
      <xdr:rowOff>175847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C0A92763-FA5F-4F07-9503-EE537ED551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21981</xdr:colOff>
      <xdr:row>3</xdr:row>
      <xdr:rowOff>36636</xdr:rowOff>
    </xdr:from>
    <xdr:to>
      <xdr:col>20</xdr:col>
      <xdr:colOff>556846</xdr:colOff>
      <xdr:row>13</xdr:row>
      <xdr:rowOff>117233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3">
              <a:extLst>
                <a:ext uri="{FF2B5EF4-FFF2-40B4-BE49-F238E27FC236}">
                  <a16:creationId xmlns:a16="http://schemas.microsoft.com/office/drawing/2014/main" id="{63D6B3EA-E076-4C3B-ADD8-5FF5C0BC379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9693" y="849924"/>
              <a:ext cx="1751134" cy="19855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36633</xdr:colOff>
      <xdr:row>14</xdr:row>
      <xdr:rowOff>51292</xdr:rowOff>
    </xdr:from>
    <xdr:to>
      <xdr:col>21</xdr:col>
      <xdr:colOff>41030</xdr:colOff>
      <xdr:row>19</xdr:row>
      <xdr:rowOff>131888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3">
              <a:extLst>
                <a:ext uri="{FF2B5EF4-FFF2-40B4-BE49-F238E27FC236}">
                  <a16:creationId xmlns:a16="http://schemas.microsoft.com/office/drawing/2014/main" id="{6337044B-7B59-40D0-9A9B-102F6C434F7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34345" y="2960080"/>
              <a:ext cx="1828800" cy="103309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36634</xdr:colOff>
      <xdr:row>3</xdr:row>
      <xdr:rowOff>29308</xdr:rowOff>
    </xdr:from>
    <xdr:to>
      <xdr:col>17</xdr:col>
      <xdr:colOff>534865</xdr:colOff>
      <xdr:row>19</xdr:row>
      <xdr:rowOff>146541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3">
              <a:extLst>
                <a:ext uri="{FF2B5EF4-FFF2-40B4-BE49-F238E27FC236}">
                  <a16:creationId xmlns:a16="http://schemas.microsoft.com/office/drawing/2014/main" id="{ACA206B3-D888-4613-911C-1D2B4FF8B1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09942" y="842596"/>
              <a:ext cx="1714500" cy="31652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138850</xdr:colOff>
      <xdr:row>0</xdr:row>
      <xdr:rowOff>0</xdr:rowOff>
    </xdr:from>
    <xdr:to>
      <xdr:col>0</xdr:col>
      <xdr:colOff>732850</xdr:colOff>
      <xdr:row>1</xdr:row>
      <xdr:rowOff>164362</xdr:rowOff>
    </xdr:to>
    <xdr:pic>
      <xdr:nvPicPr>
        <xdr:cNvPr id="11" name="Gráfico 10" descr="Gráfico de barras com preenchimento sólido">
          <a:extLst>
            <a:ext uri="{FF2B5EF4-FFF2-40B4-BE49-F238E27FC236}">
              <a16:creationId xmlns:a16="http://schemas.microsoft.com/office/drawing/2014/main" id="{58CBEB63-DD83-4BEE-9E1A-EBABA0D08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0" y="0"/>
          <a:ext cx="594000" cy="596650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2</xdr:row>
      <xdr:rowOff>58616</xdr:rowOff>
    </xdr:from>
    <xdr:to>
      <xdr:col>1</xdr:col>
      <xdr:colOff>167500</xdr:colOff>
      <xdr:row>3</xdr:row>
      <xdr:rowOff>151143</xdr:rowOff>
    </xdr:to>
    <xdr:sp macro="" textlink="">
      <xdr:nvSpPr>
        <xdr:cNvPr id="12" name="Retângulo: Cantos Arredondados 11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3CBA2BFD-9DB3-4D8E-9DAB-ABCB1F37BB62}"/>
            </a:ext>
          </a:extLst>
        </xdr:cNvPr>
        <xdr:cNvSpPr/>
      </xdr:nvSpPr>
      <xdr:spPr>
        <a:xfrm>
          <a:off x="138850" y="681404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54448</xdr:rowOff>
    </xdr:from>
    <xdr:to>
      <xdr:col>1</xdr:col>
      <xdr:colOff>167500</xdr:colOff>
      <xdr:row>5</xdr:row>
      <xdr:rowOff>146975</xdr:rowOff>
    </xdr:to>
    <xdr:sp macro="" textlink="">
      <xdr:nvSpPr>
        <xdr:cNvPr id="13" name="Retângulo: Cantos Arredondados 1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58DC85F-2881-4E41-859B-724E3CDDD340}"/>
            </a:ext>
          </a:extLst>
        </xdr:cNvPr>
        <xdr:cNvSpPr/>
      </xdr:nvSpPr>
      <xdr:spPr>
        <a:xfrm>
          <a:off x="138850" y="1058236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185307</xdr:rowOff>
    </xdr:from>
    <xdr:to>
      <xdr:col>1</xdr:col>
      <xdr:colOff>12700</xdr:colOff>
      <xdr:row>7</xdr:row>
      <xdr:rowOff>47499</xdr:rowOff>
    </xdr:to>
    <xdr:sp macro="" textlink="">
      <xdr:nvSpPr>
        <xdr:cNvPr id="14" name="Retângulo: Cantos Arredondados 1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A6ED76D-C438-4F86-B734-3A4F37829179}"/>
            </a:ext>
          </a:extLst>
        </xdr:cNvPr>
        <xdr:cNvSpPr/>
      </xdr:nvSpPr>
      <xdr:spPr>
        <a:xfrm>
          <a:off x="138850" y="1379595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74250</xdr:rowOff>
    </xdr:from>
    <xdr:to>
      <xdr:col>1</xdr:col>
      <xdr:colOff>9148</xdr:colOff>
      <xdr:row>8</xdr:row>
      <xdr:rowOff>126942</xdr:rowOff>
    </xdr:to>
    <xdr:sp macro="" textlink="">
      <xdr:nvSpPr>
        <xdr:cNvPr id="15" name="Retângulo: Cantos Arredondados 14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68552DEE-2F9B-4656-BF9F-7AAEA4786F39}"/>
            </a:ext>
          </a:extLst>
        </xdr:cNvPr>
        <xdr:cNvSpPr/>
      </xdr:nvSpPr>
      <xdr:spPr>
        <a:xfrm>
          <a:off x="138850" y="1649538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138850</xdr:colOff>
      <xdr:row>8</xdr:row>
      <xdr:rowOff>174706</xdr:rowOff>
    </xdr:from>
    <xdr:to>
      <xdr:col>1</xdr:col>
      <xdr:colOff>426700</xdr:colOff>
      <xdr:row>10</xdr:row>
      <xdr:rowOff>76733</xdr:rowOff>
    </xdr:to>
    <xdr:sp macro="" textlink="">
      <xdr:nvSpPr>
        <xdr:cNvPr id="16" name="Retângulo: Cantos Arredondados 1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F87D54E8-5351-41F3-AC60-0B11723FF8A3}"/>
            </a:ext>
          </a:extLst>
        </xdr:cNvPr>
        <xdr:cNvSpPr/>
      </xdr:nvSpPr>
      <xdr:spPr>
        <a:xfrm>
          <a:off x="138850" y="1940494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102531</xdr:rowOff>
    </xdr:from>
    <xdr:to>
      <xdr:col>1</xdr:col>
      <xdr:colOff>10673</xdr:colOff>
      <xdr:row>11</xdr:row>
      <xdr:rowOff>155223</xdr:rowOff>
    </xdr:to>
    <xdr:sp macro="" textlink="">
      <xdr:nvSpPr>
        <xdr:cNvPr id="17" name="Retângulo: Cantos Arredondados 16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E144856F-48C9-41E4-BA6E-450CDE3757C9}"/>
            </a:ext>
          </a:extLst>
        </xdr:cNvPr>
        <xdr:cNvSpPr/>
      </xdr:nvSpPr>
      <xdr:spPr>
        <a:xfrm>
          <a:off x="138850" y="2249319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181974</xdr:rowOff>
    </xdr:from>
    <xdr:to>
      <xdr:col>1</xdr:col>
      <xdr:colOff>81100</xdr:colOff>
      <xdr:row>13</xdr:row>
      <xdr:rowOff>44166</xdr:rowOff>
    </xdr:to>
    <xdr:sp macro="" textlink="">
      <xdr:nvSpPr>
        <xdr:cNvPr id="18" name="Retângulo: Cantos Arredondados 17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95404EA7-8383-4481-B683-672DF29AEA70}"/>
            </a:ext>
          </a:extLst>
        </xdr:cNvPr>
        <xdr:cNvSpPr/>
      </xdr:nvSpPr>
      <xdr:spPr>
        <a:xfrm>
          <a:off x="138850" y="2519262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9" name="Gráfico 18" descr="Apresentação com gráfico de barras com preenchimento sólido">
          <a:extLst>
            <a:ext uri="{FF2B5EF4-FFF2-40B4-BE49-F238E27FC236}">
              <a16:creationId xmlns:a16="http://schemas.microsoft.com/office/drawing/2014/main" id="{CFF0D5A3-9043-4BEA-836A-089572753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20" name="Retângulo: Cantos Arredondados 19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590DB682-48A4-4BB4-A88F-65061B3F8958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21" name="Retângulo: Cantos Arredondados 2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92678C2E-F44C-4861-8290-2C856B7DF18F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22" name="Retângulo: Cantos Arredondados 2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9F6AD861-E2F6-4795-9208-21D9CFC3C90C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23" name="Retângulo: Cantos Arredondados 22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B9C7A3E-0ED7-43C6-A957-DEB83C1656CA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29307</xdr:colOff>
      <xdr:row>5</xdr:row>
      <xdr:rowOff>29306</xdr:rowOff>
    </xdr:from>
    <xdr:to>
      <xdr:col>13</xdr:col>
      <xdr:colOff>571500</xdr:colOff>
      <xdr:row>19</xdr:row>
      <xdr:rowOff>153865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FC865817-3C27-47BC-B3D8-36CC7D62D1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31507</xdr:colOff>
      <xdr:row>3</xdr:row>
      <xdr:rowOff>51288</xdr:rowOff>
    </xdr:from>
    <xdr:to>
      <xdr:col>20</xdr:col>
      <xdr:colOff>581026</xdr:colOff>
      <xdr:row>13</xdr:row>
      <xdr:rowOff>139211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TIPO 4">
              <a:extLst>
                <a:ext uri="{FF2B5EF4-FFF2-40B4-BE49-F238E27FC236}">
                  <a16:creationId xmlns:a16="http://schemas.microsoft.com/office/drawing/2014/main" id="{82CBCD96-39A6-440A-A1DE-6697E5BD617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9219" y="864576"/>
              <a:ext cx="1765788" cy="19929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46157</xdr:colOff>
      <xdr:row>14</xdr:row>
      <xdr:rowOff>80597</xdr:rowOff>
    </xdr:from>
    <xdr:to>
      <xdr:col>21</xdr:col>
      <xdr:colOff>50554</xdr:colOff>
      <xdr:row>19</xdr:row>
      <xdr:rowOff>168520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ANO 4">
              <a:extLst>
                <a:ext uri="{FF2B5EF4-FFF2-40B4-BE49-F238E27FC236}">
                  <a16:creationId xmlns:a16="http://schemas.microsoft.com/office/drawing/2014/main" id="{6E5C6B3C-A1D2-4096-8ECD-45DBA52CB89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43869" y="2989385"/>
              <a:ext cx="1828800" cy="10404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43962</xdr:colOff>
      <xdr:row>3</xdr:row>
      <xdr:rowOff>43962</xdr:rowOff>
    </xdr:from>
    <xdr:to>
      <xdr:col>17</xdr:col>
      <xdr:colOff>537064</xdr:colOff>
      <xdr:row>19</xdr:row>
      <xdr:rowOff>168520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MÊS 4">
              <a:extLst>
                <a:ext uri="{FF2B5EF4-FFF2-40B4-BE49-F238E27FC236}">
                  <a16:creationId xmlns:a16="http://schemas.microsoft.com/office/drawing/2014/main" id="{C1EF1F95-1AB3-481F-AD46-470EFF75E90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4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17270" y="857250"/>
              <a:ext cx="1709371" cy="31725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138850</xdr:colOff>
      <xdr:row>0</xdr:row>
      <xdr:rowOff>0</xdr:rowOff>
    </xdr:from>
    <xdr:to>
      <xdr:col>0</xdr:col>
      <xdr:colOff>732850</xdr:colOff>
      <xdr:row>1</xdr:row>
      <xdr:rowOff>164362</xdr:rowOff>
    </xdr:to>
    <xdr:pic>
      <xdr:nvPicPr>
        <xdr:cNvPr id="2" name="Gráfico 1" descr="Gráfico de barras com preenchimento sólido">
          <a:extLst>
            <a:ext uri="{FF2B5EF4-FFF2-40B4-BE49-F238E27FC236}">
              <a16:creationId xmlns:a16="http://schemas.microsoft.com/office/drawing/2014/main" id="{62339FAB-0CF8-47B8-951E-BF343D88C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8850" y="0"/>
          <a:ext cx="594000" cy="592987"/>
        </a:xfrm>
        <a:prstGeom prst="rect">
          <a:avLst/>
        </a:prstGeom>
      </xdr:spPr>
    </xdr:pic>
    <xdr:clientData/>
  </xdr:twoCellAnchor>
  <xdr:twoCellAnchor>
    <xdr:from>
      <xdr:col>0</xdr:col>
      <xdr:colOff>138850</xdr:colOff>
      <xdr:row>2</xdr:row>
      <xdr:rowOff>58616</xdr:rowOff>
    </xdr:from>
    <xdr:to>
      <xdr:col>1</xdr:col>
      <xdr:colOff>167500</xdr:colOff>
      <xdr:row>3</xdr:row>
      <xdr:rowOff>151143</xdr:rowOff>
    </xdr:to>
    <xdr:sp macro="" textlink="">
      <xdr:nvSpPr>
        <xdr:cNvPr id="3" name="Retângulo: Cantos Arredondados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DD63FF1E-3E38-4DB3-B502-C6DF8F9B8A2B}"/>
            </a:ext>
          </a:extLst>
        </xdr:cNvPr>
        <xdr:cNvSpPr/>
      </xdr:nvSpPr>
      <xdr:spPr>
        <a:xfrm>
          <a:off x="138850" y="677741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3">
          <a:schemeClr val="accent6"/>
        </a:fillRef>
        <a:effectRef idx="2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tx1"/>
              </a:solidFill>
            </a:rPr>
            <a:t>ADD Dados</a:t>
          </a:r>
        </a:p>
      </xdr:txBody>
    </xdr:sp>
    <xdr:clientData/>
  </xdr:twoCellAnchor>
  <xdr:twoCellAnchor>
    <xdr:from>
      <xdr:col>0</xdr:col>
      <xdr:colOff>138850</xdr:colOff>
      <xdr:row>4</xdr:row>
      <xdr:rowOff>54448</xdr:rowOff>
    </xdr:from>
    <xdr:to>
      <xdr:col>1</xdr:col>
      <xdr:colOff>167500</xdr:colOff>
      <xdr:row>5</xdr:row>
      <xdr:rowOff>146975</xdr:rowOff>
    </xdr:to>
    <xdr:sp macro="" textlink="">
      <xdr:nvSpPr>
        <xdr:cNvPr id="4" name="Retângulo: Cantos Arredondados 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8344D06B-4284-417B-ACAE-CB6F99ADEF55}"/>
            </a:ext>
          </a:extLst>
        </xdr:cNvPr>
        <xdr:cNvSpPr/>
      </xdr:nvSpPr>
      <xdr:spPr>
        <a:xfrm>
          <a:off x="138850" y="1054573"/>
          <a:ext cx="1076400" cy="283027"/>
        </a:xfrm>
        <a:prstGeom prst="roundRect">
          <a:avLst/>
        </a:prstGeom>
        <a:solidFill>
          <a:schemeClr val="accent6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Tabelas</a:t>
          </a:r>
        </a:p>
      </xdr:txBody>
    </xdr:sp>
    <xdr:clientData/>
  </xdr:twoCellAnchor>
  <xdr:twoCellAnchor>
    <xdr:from>
      <xdr:col>0</xdr:col>
      <xdr:colOff>138850</xdr:colOff>
      <xdr:row>5</xdr:row>
      <xdr:rowOff>185307</xdr:rowOff>
    </xdr:from>
    <xdr:to>
      <xdr:col>1</xdr:col>
      <xdr:colOff>12700</xdr:colOff>
      <xdr:row>7</xdr:row>
      <xdr:rowOff>47499</xdr:rowOff>
    </xdr:to>
    <xdr:sp macro="" textlink="">
      <xdr:nvSpPr>
        <xdr:cNvPr id="5" name="Retângulo: Cantos Arredondados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AC9B6CF-12E1-4ECD-A881-9B2A772757FA}"/>
            </a:ext>
          </a:extLst>
        </xdr:cNvPr>
        <xdr:cNvSpPr/>
      </xdr:nvSpPr>
      <xdr:spPr>
        <a:xfrm>
          <a:off x="138850" y="1375932"/>
          <a:ext cx="921600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7</xdr:row>
      <xdr:rowOff>74250</xdr:rowOff>
    </xdr:from>
    <xdr:to>
      <xdr:col>1</xdr:col>
      <xdr:colOff>9148</xdr:colOff>
      <xdr:row>8</xdr:row>
      <xdr:rowOff>126942</xdr:rowOff>
    </xdr:to>
    <xdr:sp macro="" textlink="">
      <xdr:nvSpPr>
        <xdr:cNvPr id="6" name="Retângulo: Cantos Arredondados 5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2390B318-9087-4F9C-9BDE-EA4FDC0D1174}"/>
            </a:ext>
          </a:extLst>
        </xdr:cNvPr>
        <xdr:cNvSpPr/>
      </xdr:nvSpPr>
      <xdr:spPr>
        <a:xfrm>
          <a:off x="138850" y="1645875"/>
          <a:ext cx="918048" cy="243192"/>
        </a:xfrm>
        <a:prstGeom prst="roundRect">
          <a:avLst/>
        </a:prstGeom>
        <a:solidFill>
          <a:schemeClr val="accent1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Valor</a:t>
          </a:r>
        </a:p>
      </xdr:txBody>
    </xdr:sp>
    <xdr:clientData/>
  </xdr:twoCellAnchor>
  <xdr:twoCellAnchor>
    <xdr:from>
      <xdr:col>0</xdr:col>
      <xdr:colOff>138850</xdr:colOff>
      <xdr:row>8</xdr:row>
      <xdr:rowOff>174706</xdr:rowOff>
    </xdr:from>
    <xdr:to>
      <xdr:col>1</xdr:col>
      <xdr:colOff>426700</xdr:colOff>
      <xdr:row>10</xdr:row>
      <xdr:rowOff>76733</xdr:rowOff>
    </xdr:to>
    <xdr:sp macro="" textlink="">
      <xdr:nvSpPr>
        <xdr:cNvPr id="7" name="Retângulo: Cantos Arredondados 6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A19945BA-C5EC-40A8-A5D3-12E53D226EEF}"/>
            </a:ext>
          </a:extLst>
        </xdr:cNvPr>
        <xdr:cNvSpPr/>
      </xdr:nvSpPr>
      <xdr:spPr>
        <a:xfrm>
          <a:off x="138850" y="1936831"/>
          <a:ext cx="1335600" cy="283027"/>
        </a:xfrm>
        <a:prstGeom prst="roundRect">
          <a:avLst/>
        </a:prstGeom>
        <a:solidFill>
          <a:schemeClr val="accent6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1">
          <a:schemeClr val="accent6"/>
        </a:lnRef>
        <a:fillRef idx="2">
          <a:schemeClr val="accent6"/>
        </a:fillRef>
        <a:effectRef idx="1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Gráficos</a:t>
          </a:r>
        </a:p>
      </xdr:txBody>
    </xdr:sp>
    <xdr:clientData/>
  </xdr:twoCellAnchor>
  <xdr:twoCellAnchor>
    <xdr:from>
      <xdr:col>0</xdr:col>
      <xdr:colOff>138850</xdr:colOff>
      <xdr:row>10</xdr:row>
      <xdr:rowOff>102531</xdr:rowOff>
    </xdr:from>
    <xdr:to>
      <xdr:col>1</xdr:col>
      <xdr:colOff>10673</xdr:colOff>
      <xdr:row>11</xdr:row>
      <xdr:rowOff>155223</xdr:rowOff>
    </xdr:to>
    <xdr:sp macro="" textlink="">
      <xdr:nvSpPr>
        <xdr:cNvPr id="8" name="Retângulo: Cantos Arredondados 7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F6906FA5-6AF9-4A45-8573-14E10511F33F}"/>
            </a:ext>
          </a:extLst>
        </xdr:cNvPr>
        <xdr:cNvSpPr/>
      </xdr:nvSpPr>
      <xdr:spPr>
        <a:xfrm>
          <a:off x="138850" y="2245656"/>
          <a:ext cx="919573" cy="243192"/>
        </a:xfrm>
        <a:prstGeom prst="roundRect">
          <a:avLst/>
        </a:prstGeom>
        <a:solidFill>
          <a:schemeClr val="accent5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ysClr val="windowText" lastClr="000000"/>
              </a:solidFill>
            </a:rPr>
            <a:t>Quantidade</a:t>
          </a:r>
        </a:p>
      </xdr:txBody>
    </xdr:sp>
    <xdr:clientData/>
  </xdr:twoCellAnchor>
  <xdr:twoCellAnchor>
    <xdr:from>
      <xdr:col>0</xdr:col>
      <xdr:colOff>138850</xdr:colOff>
      <xdr:row>11</xdr:row>
      <xdr:rowOff>181974</xdr:rowOff>
    </xdr:from>
    <xdr:to>
      <xdr:col>1</xdr:col>
      <xdr:colOff>81100</xdr:colOff>
      <xdr:row>13</xdr:row>
      <xdr:rowOff>44166</xdr:rowOff>
    </xdr:to>
    <xdr:sp macro="" textlink="">
      <xdr:nvSpPr>
        <xdr:cNvPr id="9" name="Retângulo: Cantos Arredondados 8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4A419BE5-9823-4557-BBAB-2F283265E9A9}"/>
            </a:ext>
          </a:extLst>
        </xdr:cNvPr>
        <xdr:cNvSpPr/>
      </xdr:nvSpPr>
      <xdr:spPr>
        <a:xfrm>
          <a:off x="138850" y="2515599"/>
          <a:ext cx="990000" cy="243192"/>
        </a:xfrm>
        <a:prstGeom prst="roundRect">
          <a:avLst/>
        </a:prstGeom>
        <a:solidFill>
          <a:schemeClr val="accent5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>
              <a:solidFill>
                <a:schemeClr val="bg1"/>
              </a:solidFill>
            </a:rPr>
            <a:t>Valor</a:t>
          </a:r>
        </a:p>
      </xdr:txBody>
    </xdr:sp>
    <xdr:clientData/>
  </xdr:twoCellAnchor>
  <xdr:twoCellAnchor editAs="oneCell">
    <xdr:from>
      <xdr:col>2</xdr:col>
      <xdr:colOff>227135</xdr:colOff>
      <xdr:row>2</xdr:row>
      <xdr:rowOff>183174</xdr:rowOff>
    </xdr:from>
    <xdr:to>
      <xdr:col>3</xdr:col>
      <xdr:colOff>7327</xdr:colOff>
      <xdr:row>5</xdr:row>
      <xdr:rowOff>1</xdr:rowOff>
    </xdr:to>
    <xdr:pic>
      <xdr:nvPicPr>
        <xdr:cNvPr id="10" name="Gráfico 9" descr="Apresentação com gráfico de barras com preenchimento sólido">
          <a:extLst>
            <a:ext uri="{FF2B5EF4-FFF2-40B4-BE49-F238E27FC236}">
              <a16:creationId xmlns:a16="http://schemas.microsoft.com/office/drawing/2014/main" id="{AA946B73-1021-4E6A-9F50-7FD11C02C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55910" y="802299"/>
          <a:ext cx="389792" cy="388327"/>
        </a:xfrm>
        <a:prstGeom prst="rect">
          <a:avLst/>
        </a:prstGeom>
      </xdr:spPr>
    </xdr:pic>
    <xdr:clientData/>
  </xdr:twoCellAnchor>
  <xdr:twoCellAnchor>
    <xdr:from>
      <xdr:col>6</xdr:col>
      <xdr:colOff>197827</xdr:colOff>
      <xdr:row>3</xdr:row>
      <xdr:rowOff>70339</xdr:rowOff>
    </xdr:from>
    <xdr:to>
      <xdr:col>7</xdr:col>
      <xdr:colOff>381000</xdr:colOff>
      <xdr:row>4</xdr:row>
      <xdr:rowOff>167839</xdr:rowOff>
    </xdr:to>
    <xdr:sp macro="" textlink="">
      <xdr:nvSpPr>
        <xdr:cNvPr id="11" name="Retângulo: Cantos Arredondados 10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A38EBC44-54F5-4E02-8E46-DE50EB477E39}"/>
            </a:ext>
          </a:extLst>
        </xdr:cNvPr>
        <xdr:cNvSpPr/>
      </xdr:nvSpPr>
      <xdr:spPr>
        <a:xfrm>
          <a:off x="426500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Tipo</a:t>
          </a:r>
        </a:p>
      </xdr:txBody>
    </xdr:sp>
    <xdr:clientData/>
  </xdr:twoCellAnchor>
  <xdr:twoCellAnchor>
    <xdr:from>
      <xdr:col>8</xdr:col>
      <xdr:colOff>262303</xdr:colOff>
      <xdr:row>3</xdr:row>
      <xdr:rowOff>70339</xdr:rowOff>
    </xdr:from>
    <xdr:to>
      <xdr:col>9</xdr:col>
      <xdr:colOff>445477</xdr:colOff>
      <xdr:row>4</xdr:row>
      <xdr:rowOff>167839</xdr:rowOff>
    </xdr:to>
    <xdr:sp macro="" textlink="">
      <xdr:nvSpPr>
        <xdr:cNvPr id="12" name="Retângulo: Cantos Arredondados 1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730E80C3-D866-471F-A021-6B78D4E5BC18}"/>
            </a:ext>
          </a:extLst>
        </xdr:cNvPr>
        <xdr:cNvSpPr/>
      </xdr:nvSpPr>
      <xdr:spPr>
        <a:xfrm>
          <a:off x="5548678" y="879964"/>
          <a:ext cx="792774" cy="288000"/>
        </a:xfrm>
        <a:prstGeom prst="roundRect">
          <a:avLst/>
        </a:prstGeom>
        <a:solidFill>
          <a:schemeClr val="accent2">
            <a:lumMod val="75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chemeClr val="bg1"/>
              </a:solidFill>
            </a:rPr>
            <a:t>      Ano</a:t>
          </a:r>
        </a:p>
      </xdr:txBody>
    </xdr:sp>
    <xdr:clientData/>
  </xdr:twoCellAnchor>
  <xdr:twoCellAnchor>
    <xdr:from>
      <xdr:col>10</xdr:col>
      <xdr:colOff>326780</xdr:colOff>
      <xdr:row>3</xdr:row>
      <xdr:rowOff>70339</xdr:rowOff>
    </xdr:from>
    <xdr:to>
      <xdr:col>11</xdr:col>
      <xdr:colOff>509954</xdr:colOff>
      <xdr:row>4</xdr:row>
      <xdr:rowOff>167839</xdr:rowOff>
    </xdr:to>
    <xdr:sp macro="" textlink="">
      <xdr:nvSpPr>
        <xdr:cNvPr id="13" name="Retângulo: Cantos Arredondados 12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C6BD1C6A-D347-4D7F-96D3-FD49EE86C48D}"/>
            </a:ext>
          </a:extLst>
        </xdr:cNvPr>
        <xdr:cNvSpPr/>
      </xdr:nvSpPr>
      <xdr:spPr>
        <a:xfrm>
          <a:off x="6832355" y="879964"/>
          <a:ext cx="792774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   Mês</a:t>
          </a:r>
        </a:p>
      </xdr:txBody>
    </xdr:sp>
    <xdr:clientData/>
  </xdr:twoCellAnchor>
  <xdr:twoCellAnchor>
    <xdr:from>
      <xdr:col>12</xdr:col>
      <xdr:colOff>391257</xdr:colOff>
      <xdr:row>3</xdr:row>
      <xdr:rowOff>70339</xdr:rowOff>
    </xdr:from>
    <xdr:to>
      <xdr:col>13</xdr:col>
      <xdr:colOff>574430</xdr:colOff>
      <xdr:row>4</xdr:row>
      <xdr:rowOff>167839</xdr:rowOff>
    </xdr:to>
    <xdr:sp macro="" textlink="">
      <xdr:nvSpPr>
        <xdr:cNvPr id="14" name="Retângulo: Cantos Arredondados 13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6DCEDB12-DB4F-4E87-BB5A-23CEDA373BA7}"/>
            </a:ext>
          </a:extLst>
        </xdr:cNvPr>
        <xdr:cNvSpPr/>
      </xdr:nvSpPr>
      <xdr:spPr>
        <a:xfrm>
          <a:off x="8116032" y="879964"/>
          <a:ext cx="792773" cy="288000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>
          <a:noFill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100" b="1">
              <a:solidFill>
                <a:sysClr val="windowText" lastClr="000000"/>
              </a:solidFill>
            </a:rPr>
            <a:t>  Coleção</a:t>
          </a:r>
        </a:p>
      </xdr:txBody>
    </xdr:sp>
    <xdr:clientData/>
  </xdr:twoCellAnchor>
  <xdr:twoCellAnchor>
    <xdr:from>
      <xdr:col>2</xdr:col>
      <xdr:colOff>29307</xdr:colOff>
      <xdr:row>5</xdr:row>
      <xdr:rowOff>21981</xdr:rowOff>
    </xdr:from>
    <xdr:to>
      <xdr:col>13</xdr:col>
      <xdr:colOff>571499</xdr:colOff>
      <xdr:row>19</xdr:row>
      <xdr:rowOff>161193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C5D54364-4201-4793-8DDF-D42AC0BFD9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18</xdr:col>
      <xdr:colOff>9526</xdr:colOff>
      <xdr:row>3</xdr:row>
      <xdr:rowOff>36634</xdr:rowOff>
    </xdr:from>
    <xdr:to>
      <xdr:col>20</xdr:col>
      <xdr:colOff>559045</xdr:colOff>
      <xdr:row>13</xdr:row>
      <xdr:rowOff>124557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TIPO 5">
              <a:extLst>
                <a:ext uri="{FF2B5EF4-FFF2-40B4-BE49-F238E27FC236}">
                  <a16:creationId xmlns:a16="http://schemas.microsoft.com/office/drawing/2014/main" id="{C635A095-9405-4C3E-A34E-C63F79561C9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07238" y="849922"/>
              <a:ext cx="1765788" cy="19929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18</xdr:col>
      <xdr:colOff>24176</xdr:colOff>
      <xdr:row>14</xdr:row>
      <xdr:rowOff>65943</xdr:rowOff>
    </xdr:from>
    <xdr:to>
      <xdr:col>21</xdr:col>
      <xdr:colOff>28573</xdr:colOff>
      <xdr:row>19</xdr:row>
      <xdr:rowOff>153866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ANO 5">
              <a:extLst>
                <a:ext uri="{FF2B5EF4-FFF2-40B4-BE49-F238E27FC236}">
                  <a16:creationId xmlns:a16="http://schemas.microsoft.com/office/drawing/2014/main" id="{66563EE9-C280-4D58-8B17-74BA4B529AC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NO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21888" y="2974731"/>
              <a:ext cx="1828800" cy="10404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21981</xdr:colOff>
      <xdr:row>3</xdr:row>
      <xdr:rowOff>29308</xdr:rowOff>
    </xdr:from>
    <xdr:to>
      <xdr:col>17</xdr:col>
      <xdr:colOff>515083</xdr:colOff>
      <xdr:row>19</xdr:row>
      <xdr:rowOff>153866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MÊS 5">
              <a:extLst>
                <a:ext uri="{FF2B5EF4-FFF2-40B4-BE49-F238E27FC236}">
                  <a16:creationId xmlns:a16="http://schemas.microsoft.com/office/drawing/2014/main" id="{B6AA1D47-98DD-4C95-BB91-C45B7DC5C79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5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95289" y="842596"/>
              <a:ext cx="1709371" cy="31725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Vitor Fernandes" refreshedDate="44888.766786805558" createdVersion="8" refreshedVersion="8" minRefreshableVersion="3" recordCount="138" xr:uid="{868AECE9-60F8-4FDD-8A39-1E7095DCE8E5}">
  <cacheSource type="worksheet">
    <worksheetSource name="Planilha_dados"/>
  </cacheSource>
  <cacheFields count="8">
    <cacheField name="NOME" numFmtId="0">
      <sharedItems/>
    </cacheField>
    <cacheField name="COLEÇÃO" numFmtId="0">
      <sharedItems count="32">
        <s v="GUARDIANS OF THE GALAXY VOL.2"/>
        <s v="BATMAN THE DARK KNIGHT RETURNS"/>
        <s v="X-MAN"/>
        <s v="GAME OF TRONES"/>
        <s v="VINGADORES"/>
        <s v="PREDATOR"/>
        <s v="AVENGERS"/>
        <s v="LA CASA DE PALEL"/>
        <s v="LIGA DA JUSTIÇA"/>
        <s v="TOY STORY"/>
        <s v="MINIONS"/>
        <s v="VENUM"/>
        <s v="MARVEL"/>
        <s v="SIMPSON"/>
        <s v="HE-MEN"/>
        <s v="BIG BANG THEORY"/>
        <s v="DC LOONEY TUNES"/>
        <s v="DRAGONBALL Z"/>
        <s v="WOODY WOODPECKER"/>
        <s v="SANT SEIYA"/>
        <s v="CHAVO"/>
        <s v="LORD OF THE RINGS"/>
        <s v="DISNEP"/>
        <s v="MR BEAN"/>
        <s v="DC COMICS"/>
        <s v="ONE PIECE"/>
        <s v="ONE PIECE 3em1"/>
        <s v="ONE-PUNCH MAN"/>
        <s v="SOBRENATURAL"/>
        <s v="JUJUTSU KAISEN"/>
        <s v="BLEACH"/>
        <s v="DR. STONE"/>
      </sharedItems>
    </cacheField>
    <cacheField name="TIPO" numFmtId="0">
      <sharedItems count="5">
        <s v="POP FUNKO"/>
        <s v="FIGURA"/>
        <s v="MINIATURA"/>
        <s v="ESTÁTUAS"/>
        <s v="MANGÁ"/>
      </sharedItems>
    </cacheField>
    <cacheField name="MÊS" numFmtId="0">
      <sharedItems count="10">
        <s v="MARÇO"/>
        <s v="ABRIL"/>
        <s v="MAIO"/>
        <s v="JUNHO"/>
        <s v="JULHO"/>
        <s v="AGOSTO"/>
        <s v="SETEMBRO"/>
        <s v="OUTUBRO"/>
        <s v="NOVEMBRO"/>
        <s v="DEZEMBRO"/>
      </sharedItems>
    </cacheField>
    <cacheField name="ANO" numFmtId="0">
      <sharedItems containsSemiMixedTypes="0" containsString="0" containsNumber="1" containsInteger="1" minValue="2021" maxValue="2022" count="2">
        <n v="2021"/>
        <n v="2022"/>
      </sharedItems>
    </cacheField>
    <cacheField name="VALOR C" numFmtId="164">
      <sharedItems containsSemiMixedTypes="0" containsString="0" containsNumber="1" containsInteger="1" minValue="1" maxValue="8"/>
    </cacheField>
    <cacheField name="VALOR V" numFmtId="164">
      <sharedItems containsSemiMixedTypes="0" containsString="0" containsNumber="1" containsInteger="1" minValue="2" maxValue="9"/>
    </cacheField>
    <cacheField name="VOLOR M" numFmtId="164">
      <sharedItems containsSemiMixedTypes="0" containsString="0" containsNumber="1" containsInteger="1" minValue="-3" maxValue="8"/>
    </cacheField>
  </cacheFields>
  <extLst>
    <ext xmlns:x14="http://schemas.microsoft.com/office/spreadsheetml/2009/9/main" uri="{725AE2AE-9491-48be-B2B4-4EB974FC3084}">
      <x14:pivotCacheDefinition pivotCacheId="128656359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38">
  <r>
    <s v="GROOT GOLD"/>
    <x v="0"/>
    <x v="0"/>
    <x v="0"/>
    <x v="0"/>
    <n v="5"/>
    <n v="7"/>
    <n v="2"/>
  </r>
  <r>
    <s v="ARMORED BATMAN (UNMASKED)"/>
    <x v="1"/>
    <x v="0"/>
    <x v="0"/>
    <x v="0"/>
    <n v="5"/>
    <n v="7"/>
    <n v="2"/>
  </r>
  <r>
    <s v="CABLE"/>
    <x v="2"/>
    <x v="0"/>
    <x v="1"/>
    <x v="0"/>
    <n v="5"/>
    <n v="7"/>
    <n v="2"/>
  </r>
  <r>
    <s v="JON SNOW"/>
    <x v="3"/>
    <x v="0"/>
    <x v="1"/>
    <x v="0"/>
    <n v="5"/>
    <n v="7"/>
    <n v="2"/>
  </r>
  <r>
    <s v="DROGON"/>
    <x v="3"/>
    <x v="0"/>
    <x v="1"/>
    <x v="0"/>
    <n v="8"/>
    <n v="7"/>
    <n v="-1"/>
  </r>
  <r>
    <s v="NIGNT KING"/>
    <x v="3"/>
    <x v="0"/>
    <x v="1"/>
    <x v="0"/>
    <n v="5"/>
    <n v="7"/>
    <n v="2"/>
  </r>
  <r>
    <s v="DAENERYS TARGARYEN"/>
    <x v="3"/>
    <x v="0"/>
    <x v="1"/>
    <x v="0"/>
    <n v="5"/>
    <n v="7"/>
    <n v="2"/>
  </r>
  <r>
    <s v="CAPITÃO AMERICA"/>
    <x v="4"/>
    <x v="1"/>
    <x v="1"/>
    <x v="0"/>
    <n v="5"/>
    <n v="7"/>
    <n v="2"/>
  </r>
  <r>
    <s v="PREDATOR"/>
    <x v="5"/>
    <x v="0"/>
    <x v="2"/>
    <x v="0"/>
    <n v="5"/>
    <n v="7"/>
    <n v="2"/>
  </r>
  <r>
    <s v="NEBULA"/>
    <x v="6"/>
    <x v="0"/>
    <x v="2"/>
    <x v="0"/>
    <n v="5"/>
    <n v="7"/>
    <n v="2"/>
  </r>
  <r>
    <s v="THE PROFESSOR"/>
    <x v="7"/>
    <x v="0"/>
    <x v="2"/>
    <x v="0"/>
    <n v="8"/>
    <n v="7"/>
    <n v="-1"/>
  </r>
  <r>
    <s v="DENVER"/>
    <x v="7"/>
    <x v="0"/>
    <x v="2"/>
    <x v="0"/>
    <n v="5"/>
    <n v="7"/>
    <n v="2"/>
  </r>
  <r>
    <s v="HOMEM DE FERRO"/>
    <x v="4"/>
    <x v="1"/>
    <x v="2"/>
    <x v="0"/>
    <n v="5"/>
    <n v="7"/>
    <n v="2"/>
  </r>
  <r>
    <s v="SUPERMEM"/>
    <x v="8"/>
    <x v="2"/>
    <x v="2"/>
    <x v="0"/>
    <n v="5"/>
    <n v="7"/>
    <n v="2"/>
  </r>
  <r>
    <s v="MULHER MARAVILHA"/>
    <x v="8"/>
    <x v="2"/>
    <x v="2"/>
    <x v="0"/>
    <n v="5"/>
    <n v="7"/>
    <n v="2"/>
  </r>
  <r>
    <s v="CORINGA"/>
    <x v="8"/>
    <x v="2"/>
    <x v="2"/>
    <x v="0"/>
    <n v="5"/>
    <n v="7"/>
    <n v="2"/>
  </r>
  <r>
    <s v="FLASH"/>
    <x v="8"/>
    <x v="2"/>
    <x v="2"/>
    <x v="0"/>
    <n v="5"/>
    <n v="7"/>
    <n v="2"/>
  </r>
  <r>
    <s v="BATMAN 1"/>
    <x v="8"/>
    <x v="2"/>
    <x v="2"/>
    <x v="0"/>
    <n v="5"/>
    <n v="7"/>
    <n v="2"/>
  </r>
  <r>
    <s v="BATMAN 2"/>
    <x v="8"/>
    <x v="2"/>
    <x v="2"/>
    <x v="0"/>
    <n v="8"/>
    <n v="7"/>
    <n v="-1"/>
  </r>
  <r>
    <s v="WOODY"/>
    <x v="9"/>
    <x v="2"/>
    <x v="2"/>
    <x v="0"/>
    <n v="5"/>
    <n v="7"/>
    <n v="2"/>
  </r>
  <r>
    <s v="BUZZ LIGHTYEAR"/>
    <x v="9"/>
    <x v="2"/>
    <x v="2"/>
    <x v="0"/>
    <n v="5"/>
    <n v="7"/>
    <n v="2"/>
  </r>
  <r>
    <s v="REX"/>
    <x v="9"/>
    <x v="2"/>
    <x v="2"/>
    <x v="0"/>
    <n v="5"/>
    <n v="7"/>
    <n v="2"/>
  </r>
  <r>
    <s v="FORKY"/>
    <x v="9"/>
    <x v="2"/>
    <x v="2"/>
    <x v="0"/>
    <n v="5"/>
    <n v="7"/>
    <n v="2"/>
  </r>
  <r>
    <s v="MINION BOB"/>
    <x v="10"/>
    <x v="2"/>
    <x v="2"/>
    <x v="0"/>
    <n v="5"/>
    <n v="7"/>
    <n v="2"/>
  </r>
  <r>
    <s v="MINION KEVIN"/>
    <x v="10"/>
    <x v="2"/>
    <x v="2"/>
    <x v="0"/>
    <n v="5"/>
    <n v="7"/>
    <n v="2"/>
  </r>
  <r>
    <s v="KID GRU"/>
    <x v="10"/>
    <x v="2"/>
    <x v="2"/>
    <x v="0"/>
    <n v="5"/>
    <n v="7"/>
    <n v="2"/>
  </r>
  <r>
    <s v="MINION DAVE"/>
    <x v="10"/>
    <x v="2"/>
    <x v="2"/>
    <x v="0"/>
    <n v="5"/>
    <n v="7"/>
    <n v="2"/>
  </r>
  <r>
    <s v="MINION STUART"/>
    <x v="10"/>
    <x v="2"/>
    <x v="2"/>
    <x v="0"/>
    <n v="5"/>
    <n v="7"/>
    <n v="2"/>
  </r>
  <r>
    <s v="CORRUPTER VENUM"/>
    <x v="11"/>
    <x v="0"/>
    <x v="3"/>
    <x v="0"/>
    <n v="5"/>
    <n v="7"/>
    <n v="2"/>
  </r>
  <r>
    <s v="DEADPOOL / VENOM"/>
    <x v="12"/>
    <x v="0"/>
    <x v="3"/>
    <x v="0"/>
    <n v="5"/>
    <n v="7"/>
    <n v="2"/>
  </r>
  <r>
    <s v="HOMER"/>
    <x v="13"/>
    <x v="1"/>
    <x v="3"/>
    <x v="0"/>
    <n v="5"/>
    <n v="7"/>
    <n v="2"/>
  </r>
  <r>
    <s v="BART"/>
    <x v="13"/>
    <x v="1"/>
    <x v="3"/>
    <x v="0"/>
    <n v="5"/>
    <n v="7"/>
    <n v="2"/>
  </r>
  <r>
    <s v="VELMA"/>
    <x v="13"/>
    <x v="1"/>
    <x v="3"/>
    <x v="0"/>
    <n v="5"/>
    <n v="7"/>
    <n v="2"/>
  </r>
  <r>
    <s v="LISA"/>
    <x v="13"/>
    <x v="1"/>
    <x v="3"/>
    <x v="0"/>
    <n v="5"/>
    <n v="7"/>
    <n v="2"/>
  </r>
  <r>
    <s v="MEGUE"/>
    <x v="13"/>
    <x v="1"/>
    <x v="3"/>
    <x v="0"/>
    <n v="5"/>
    <n v="7"/>
    <n v="2"/>
  </r>
  <r>
    <s v="PANTERA NEGRA"/>
    <x v="4"/>
    <x v="1"/>
    <x v="3"/>
    <x v="0"/>
    <n v="5"/>
    <n v="7"/>
    <n v="2"/>
  </r>
  <r>
    <s v="HE-MAN"/>
    <x v="14"/>
    <x v="2"/>
    <x v="3"/>
    <x v="0"/>
    <n v="5"/>
    <n v="7"/>
    <n v="2"/>
  </r>
  <r>
    <s v="ESQUELETO"/>
    <x v="14"/>
    <x v="2"/>
    <x v="3"/>
    <x v="0"/>
    <n v="7"/>
    <n v="7"/>
    <n v="0"/>
  </r>
  <r>
    <s v="GORPO"/>
    <x v="14"/>
    <x v="2"/>
    <x v="3"/>
    <x v="0"/>
    <n v="5"/>
    <n v="7"/>
    <n v="2"/>
  </r>
  <r>
    <s v="MENTOR"/>
    <x v="14"/>
    <x v="2"/>
    <x v="3"/>
    <x v="0"/>
    <n v="5"/>
    <n v="7"/>
    <n v="2"/>
  </r>
  <r>
    <s v="MOSTRO VERDE"/>
    <x v="14"/>
    <x v="2"/>
    <x v="3"/>
    <x v="0"/>
    <n v="5"/>
    <n v="7"/>
    <n v="2"/>
  </r>
  <r>
    <s v="HOWARD WOLOWITZ AS BATMAN"/>
    <x v="15"/>
    <x v="0"/>
    <x v="4"/>
    <x v="0"/>
    <n v="5"/>
    <n v="7"/>
    <n v="2"/>
  </r>
  <r>
    <s v="INFARMOUS IRON MEN"/>
    <x v="12"/>
    <x v="0"/>
    <x v="4"/>
    <x v="0"/>
    <n v="5"/>
    <n v="7"/>
    <n v="2"/>
  </r>
  <r>
    <s v="CARNAGE (CARLA UNGER)"/>
    <x v="11"/>
    <x v="0"/>
    <x v="4"/>
    <x v="0"/>
    <n v="5"/>
    <n v="7"/>
    <n v="2"/>
  </r>
  <r>
    <s v="WILE E. COYOTE AS CYBORG"/>
    <x v="16"/>
    <x v="0"/>
    <x v="4"/>
    <x v="0"/>
    <n v="5"/>
    <n v="7"/>
    <n v="2"/>
  </r>
  <r>
    <s v="SABRETOOTH"/>
    <x v="2"/>
    <x v="0"/>
    <x v="5"/>
    <x v="0"/>
    <n v="5"/>
    <n v="7"/>
    <n v="2"/>
  </r>
  <r>
    <s v="WAR MACHINE"/>
    <x v="6"/>
    <x v="0"/>
    <x v="5"/>
    <x v="0"/>
    <n v="5"/>
    <n v="7"/>
    <n v="2"/>
  </r>
  <r>
    <s v="ANT-MAN"/>
    <x v="6"/>
    <x v="0"/>
    <x v="5"/>
    <x v="0"/>
    <n v="5"/>
    <n v="7"/>
    <n v="2"/>
  </r>
  <r>
    <s v="GOKU (WORLD TOURNAMENT)"/>
    <x v="17"/>
    <x v="0"/>
    <x v="6"/>
    <x v="0"/>
    <n v="5"/>
    <n v="7"/>
    <n v="2"/>
  </r>
  <r>
    <s v="WOODY WOODPECKER"/>
    <x v="18"/>
    <x v="0"/>
    <x v="6"/>
    <x v="0"/>
    <n v="5"/>
    <n v="7"/>
    <n v="2"/>
  </r>
  <r>
    <s v="DRAGON SHIRYU"/>
    <x v="19"/>
    <x v="0"/>
    <x v="6"/>
    <x v="0"/>
    <n v="5"/>
    <n v="7"/>
    <n v="2"/>
  </r>
  <r>
    <s v="CYGNUS HYOGA"/>
    <x v="19"/>
    <x v="0"/>
    <x v="6"/>
    <x v="0"/>
    <n v="6"/>
    <n v="7"/>
    <n v="1"/>
  </r>
  <r>
    <s v="COLOSSUS"/>
    <x v="12"/>
    <x v="0"/>
    <x v="7"/>
    <x v="0"/>
    <n v="5"/>
    <n v="9"/>
    <n v="4"/>
  </r>
  <r>
    <s v="ANDROMEDA SHUN"/>
    <x v="19"/>
    <x v="0"/>
    <x v="7"/>
    <x v="0"/>
    <n v="5"/>
    <n v="7"/>
    <n v="2"/>
  </r>
  <r>
    <s v="EL CHAPULIN COLORADO"/>
    <x v="20"/>
    <x v="0"/>
    <x v="7"/>
    <x v="0"/>
    <n v="5"/>
    <n v="7"/>
    <n v="2"/>
  </r>
  <r>
    <s v="EL CHAVO"/>
    <x v="20"/>
    <x v="0"/>
    <x v="7"/>
    <x v="0"/>
    <n v="5"/>
    <n v="7"/>
    <n v="2"/>
  </r>
  <r>
    <s v="PHOENIX IKKI"/>
    <x v="19"/>
    <x v="0"/>
    <x v="8"/>
    <x v="0"/>
    <n v="5"/>
    <n v="7"/>
    <n v="2"/>
  </r>
  <r>
    <s v="GANDALF"/>
    <x v="21"/>
    <x v="0"/>
    <x v="8"/>
    <x v="0"/>
    <n v="5"/>
    <n v="7"/>
    <n v="2"/>
  </r>
  <r>
    <s v="FRODO BAGGINS"/>
    <x v="21"/>
    <x v="0"/>
    <x v="8"/>
    <x v="0"/>
    <n v="7"/>
    <n v="6"/>
    <n v="-1"/>
  </r>
  <r>
    <s v="TINKER BELL"/>
    <x v="22"/>
    <x v="0"/>
    <x v="8"/>
    <x v="0"/>
    <n v="5"/>
    <n v="7"/>
    <n v="2"/>
  </r>
  <r>
    <s v="SORCERES MICKEY"/>
    <x v="22"/>
    <x v="0"/>
    <x v="9"/>
    <x v="0"/>
    <n v="5"/>
    <n v="7"/>
    <n v="2"/>
  </r>
  <r>
    <s v="MR BEAN PAJAMAS"/>
    <x v="23"/>
    <x v="0"/>
    <x v="9"/>
    <x v="0"/>
    <n v="5"/>
    <n v="7"/>
    <n v="2"/>
  </r>
  <r>
    <s v="SUPER SAIYAN GOKU"/>
    <x v="17"/>
    <x v="0"/>
    <x v="9"/>
    <x v="0"/>
    <n v="5"/>
    <n v="4"/>
    <n v="-1"/>
  </r>
  <r>
    <s v="DARKSEID"/>
    <x v="24"/>
    <x v="0"/>
    <x v="9"/>
    <x v="0"/>
    <n v="5"/>
    <n v="7"/>
    <n v="2"/>
  </r>
  <r>
    <s v="LOFFY GEAR FOUR"/>
    <x v="25"/>
    <x v="0"/>
    <x v="9"/>
    <x v="0"/>
    <n v="5"/>
    <n v="7"/>
    <n v="2"/>
  </r>
  <r>
    <s v="LOFFYTARO"/>
    <x v="25"/>
    <x v="0"/>
    <x v="9"/>
    <x v="0"/>
    <n v="5"/>
    <n v="7"/>
    <n v="2"/>
  </r>
  <r>
    <s v="PEGASUS SEIYA"/>
    <x v="19"/>
    <x v="0"/>
    <x v="0"/>
    <x v="1"/>
    <n v="5"/>
    <n v="7"/>
    <n v="2"/>
  </r>
  <r>
    <s v="THOUSAND SUNNY"/>
    <x v="25"/>
    <x v="2"/>
    <x v="0"/>
    <x v="1"/>
    <n v="5"/>
    <n v="2"/>
    <n v="-3"/>
  </r>
  <r>
    <s v="STAN LEE"/>
    <x v="0"/>
    <x v="0"/>
    <x v="1"/>
    <x v="1"/>
    <n v="5"/>
    <n v="7"/>
    <n v="2"/>
  </r>
  <r>
    <s v="MONKEY. D. LUFFY"/>
    <x v="25"/>
    <x v="3"/>
    <x v="1"/>
    <x v="1"/>
    <n v="5"/>
    <n v="7"/>
    <n v="2"/>
  </r>
  <r>
    <s v="V1"/>
    <x v="26"/>
    <x v="4"/>
    <x v="1"/>
    <x v="1"/>
    <n v="5"/>
    <n v="7"/>
    <n v="2"/>
  </r>
  <r>
    <s v="RORONOA ZORO"/>
    <x v="25"/>
    <x v="3"/>
    <x v="2"/>
    <x v="1"/>
    <n v="5"/>
    <n v="3"/>
    <n v="-2"/>
  </r>
  <r>
    <s v="FRANKY"/>
    <x v="25"/>
    <x v="3"/>
    <x v="2"/>
    <x v="1"/>
    <n v="3"/>
    <n v="7"/>
    <n v="4"/>
  </r>
  <r>
    <s v="GOING MERRY"/>
    <x v="25"/>
    <x v="2"/>
    <x v="2"/>
    <x v="1"/>
    <n v="5"/>
    <n v="7"/>
    <n v="2"/>
  </r>
  <r>
    <s v="TONY TONY CHOPPER"/>
    <x v="25"/>
    <x v="3"/>
    <x v="2"/>
    <x v="1"/>
    <n v="5"/>
    <n v="7"/>
    <n v="2"/>
  </r>
  <r>
    <s v="SHANKS"/>
    <x v="25"/>
    <x v="2"/>
    <x v="2"/>
    <x v="1"/>
    <n v="5"/>
    <n v="4"/>
    <n v="-1"/>
  </r>
  <r>
    <s v="V1"/>
    <x v="27"/>
    <x v="4"/>
    <x v="2"/>
    <x v="1"/>
    <n v="5"/>
    <n v="7"/>
    <n v="2"/>
  </r>
  <r>
    <s v="V2"/>
    <x v="27"/>
    <x v="4"/>
    <x v="2"/>
    <x v="1"/>
    <n v="5"/>
    <n v="7"/>
    <n v="2"/>
  </r>
  <r>
    <s v="V3"/>
    <x v="27"/>
    <x v="4"/>
    <x v="2"/>
    <x v="1"/>
    <n v="2"/>
    <n v="7"/>
    <n v="5"/>
  </r>
  <r>
    <s v="V4"/>
    <x v="27"/>
    <x v="4"/>
    <x v="2"/>
    <x v="1"/>
    <n v="5"/>
    <n v="7"/>
    <n v="2"/>
  </r>
  <r>
    <s v="V5"/>
    <x v="27"/>
    <x v="4"/>
    <x v="2"/>
    <x v="1"/>
    <n v="5"/>
    <n v="7"/>
    <n v="2"/>
  </r>
  <r>
    <s v="V6"/>
    <x v="27"/>
    <x v="4"/>
    <x v="2"/>
    <x v="1"/>
    <n v="5"/>
    <n v="6"/>
    <n v="1"/>
  </r>
  <r>
    <s v="V7"/>
    <x v="27"/>
    <x v="4"/>
    <x v="2"/>
    <x v="1"/>
    <n v="5"/>
    <n v="7"/>
    <n v="2"/>
  </r>
  <r>
    <s v="V8"/>
    <x v="27"/>
    <x v="4"/>
    <x v="2"/>
    <x v="1"/>
    <n v="5"/>
    <n v="7"/>
    <n v="2"/>
  </r>
  <r>
    <s v="V9"/>
    <x v="27"/>
    <x v="4"/>
    <x v="2"/>
    <x v="1"/>
    <n v="5"/>
    <n v="7"/>
    <n v="2"/>
  </r>
  <r>
    <s v="V10"/>
    <x v="27"/>
    <x v="4"/>
    <x v="2"/>
    <x v="1"/>
    <n v="5"/>
    <n v="7"/>
    <n v="2"/>
  </r>
  <r>
    <s v="V11"/>
    <x v="27"/>
    <x v="4"/>
    <x v="2"/>
    <x v="1"/>
    <n v="1"/>
    <n v="9"/>
    <n v="8"/>
  </r>
  <r>
    <s v="V12"/>
    <x v="27"/>
    <x v="4"/>
    <x v="2"/>
    <x v="1"/>
    <n v="5"/>
    <n v="7"/>
    <n v="2"/>
  </r>
  <r>
    <s v="V13"/>
    <x v="27"/>
    <x v="4"/>
    <x v="2"/>
    <x v="1"/>
    <n v="5"/>
    <n v="7"/>
    <n v="2"/>
  </r>
  <r>
    <s v="V14"/>
    <x v="27"/>
    <x v="4"/>
    <x v="2"/>
    <x v="1"/>
    <n v="5"/>
    <n v="7"/>
    <n v="2"/>
  </r>
  <r>
    <s v="V15"/>
    <x v="27"/>
    <x v="4"/>
    <x v="2"/>
    <x v="1"/>
    <n v="5"/>
    <n v="7"/>
    <n v="2"/>
  </r>
  <r>
    <s v="V16"/>
    <x v="27"/>
    <x v="4"/>
    <x v="2"/>
    <x v="1"/>
    <n v="5"/>
    <n v="8"/>
    <n v="3"/>
  </r>
  <r>
    <s v="V17"/>
    <x v="27"/>
    <x v="4"/>
    <x v="2"/>
    <x v="1"/>
    <n v="2"/>
    <n v="7"/>
    <n v="5"/>
  </r>
  <r>
    <s v="V18"/>
    <x v="27"/>
    <x v="4"/>
    <x v="2"/>
    <x v="1"/>
    <n v="5"/>
    <n v="7"/>
    <n v="2"/>
  </r>
  <r>
    <s v="V19"/>
    <x v="27"/>
    <x v="4"/>
    <x v="2"/>
    <x v="1"/>
    <n v="5"/>
    <n v="7"/>
    <n v="2"/>
  </r>
  <r>
    <s v="V20"/>
    <x v="27"/>
    <x v="4"/>
    <x v="2"/>
    <x v="1"/>
    <n v="5"/>
    <n v="7"/>
    <n v="2"/>
  </r>
  <r>
    <s v="V21"/>
    <x v="27"/>
    <x v="4"/>
    <x v="2"/>
    <x v="1"/>
    <n v="5"/>
    <n v="9"/>
    <n v="4"/>
  </r>
  <r>
    <s v="V22"/>
    <x v="27"/>
    <x v="4"/>
    <x v="2"/>
    <x v="1"/>
    <n v="5"/>
    <n v="7"/>
    <n v="2"/>
  </r>
  <r>
    <s v="V23"/>
    <x v="27"/>
    <x v="4"/>
    <x v="2"/>
    <x v="1"/>
    <n v="2"/>
    <n v="7"/>
    <n v="5"/>
  </r>
  <r>
    <s v="SAM WINCHESTER"/>
    <x v="28"/>
    <x v="0"/>
    <x v="3"/>
    <x v="1"/>
    <n v="5"/>
    <n v="7"/>
    <n v="2"/>
  </r>
  <r>
    <s v="DEN WINCHESTER"/>
    <x v="28"/>
    <x v="0"/>
    <x v="3"/>
    <x v="1"/>
    <n v="5"/>
    <n v="7"/>
    <n v="2"/>
  </r>
  <r>
    <s v="TONY TONY CHOPPER"/>
    <x v="25"/>
    <x v="1"/>
    <x v="3"/>
    <x v="1"/>
    <n v="5"/>
    <n v="8"/>
    <n v="3"/>
  </r>
  <r>
    <s v="EUSTASS KID"/>
    <x v="25"/>
    <x v="3"/>
    <x v="3"/>
    <x v="1"/>
    <n v="5"/>
    <n v="7"/>
    <n v="2"/>
  </r>
  <r>
    <s v="V0"/>
    <x v="29"/>
    <x v="4"/>
    <x v="3"/>
    <x v="1"/>
    <n v="5"/>
    <n v="7"/>
    <n v="2"/>
  </r>
  <r>
    <s v="V1"/>
    <x v="29"/>
    <x v="4"/>
    <x v="3"/>
    <x v="1"/>
    <n v="5"/>
    <n v="7"/>
    <n v="2"/>
  </r>
  <r>
    <s v="V2"/>
    <x v="29"/>
    <x v="4"/>
    <x v="3"/>
    <x v="1"/>
    <n v="2"/>
    <n v="7"/>
    <n v="5"/>
  </r>
  <r>
    <s v="V3"/>
    <x v="29"/>
    <x v="4"/>
    <x v="3"/>
    <x v="1"/>
    <n v="5"/>
    <n v="4"/>
    <n v="-1"/>
  </r>
  <r>
    <s v="V4"/>
    <x v="29"/>
    <x v="4"/>
    <x v="3"/>
    <x v="1"/>
    <n v="5"/>
    <n v="7"/>
    <n v="2"/>
  </r>
  <r>
    <s v="V5"/>
    <x v="29"/>
    <x v="4"/>
    <x v="3"/>
    <x v="1"/>
    <n v="5"/>
    <n v="7"/>
    <n v="2"/>
  </r>
  <r>
    <s v="V2"/>
    <x v="26"/>
    <x v="4"/>
    <x v="4"/>
    <x v="1"/>
    <n v="1"/>
    <n v="7"/>
    <n v="6"/>
  </r>
  <r>
    <s v="V3"/>
    <x v="26"/>
    <x v="4"/>
    <x v="4"/>
    <x v="1"/>
    <n v="5"/>
    <n v="7"/>
    <n v="2"/>
  </r>
  <r>
    <s v="V1"/>
    <x v="30"/>
    <x v="4"/>
    <x v="4"/>
    <x v="1"/>
    <n v="5"/>
    <n v="7"/>
    <n v="2"/>
  </r>
  <r>
    <s v="TRAFALGAR.D.LAN"/>
    <x v="25"/>
    <x v="3"/>
    <x v="5"/>
    <x v="1"/>
    <n v="5"/>
    <n v="5"/>
    <n v="0"/>
  </r>
  <r>
    <s v="V24"/>
    <x v="27"/>
    <x v="4"/>
    <x v="5"/>
    <x v="1"/>
    <n v="5"/>
    <n v="7"/>
    <n v="2"/>
  </r>
  <r>
    <s v="V6"/>
    <x v="29"/>
    <x v="4"/>
    <x v="5"/>
    <x v="1"/>
    <n v="5"/>
    <n v="7"/>
    <n v="2"/>
  </r>
  <r>
    <s v="V7"/>
    <x v="29"/>
    <x v="4"/>
    <x v="5"/>
    <x v="1"/>
    <n v="4"/>
    <n v="7"/>
    <n v="3"/>
  </r>
  <r>
    <s v="PRINCIPE ADAM"/>
    <x v="14"/>
    <x v="0"/>
    <x v="6"/>
    <x v="1"/>
    <n v="5"/>
    <n v="7"/>
    <n v="2"/>
  </r>
  <r>
    <s v="V4"/>
    <x v="26"/>
    <x v="4"/>
    <x v="7"/>
    <x v="1"/>
    <n v="5"/>
    <n v="6"/>
    <n v="1"/>
  </r>
  <r>
    <s v="V5"/>
    <x v="26"/>
    <x v="4"/>
    <x v="7"/>
    <x v="1"/>
    <n v="5"/>
    <n v="7"/>
    <n v="2"/>
  </r>
  <r>
    <s v="V1"/>
    <x v="31"/>
    <x v="4"/>
    <x v="8"/>
    <x v="1"/>
    <n v="5"/>
    <n v="7"/>
    <n v="2"/>
  </r>
  <r>
    <s v="V2"/>
    <x v="31"/>
    <x v="4"/>
    <x v="8"/>
    <x v="1"/>
    <n v="5"/>
    <n v="7"/>
    <n v="2"/>
  </r>
  <r>
    <s v="V3"/>
    <x v="31"/>
    <x v="4"/>
    <x v="8"/>
    <x v="1"/>
    <n v="3"/>
    <n v="7"/>
    <n v="4"/>
  </r>
  <r>
    <s v="V4"/>
    <x v="31"/>
    <x v="4"/>
    <x v="8"/>
    <x v="1"/>
    <n v="5"/>
    <n v="7"/>
    <n v="2"/>
  </r>
  <r>
    <s v="V5"/>
    <x v="31"/>
    <x v="4"/>
    <x v="8"/>
    <x v="1"/>
    <n v="5"/>
    <n v="7"/>
    <n v="2"/>
  </r>
  <r>
    <s v="V6"/>
    <x v="31"/>
    <x v="4"/>
    <x v="8"/>
    <x v="1"/>
    <n v="5"/>
    <n v="7"/>
    <n v="2"/>
  </r>
  <r>
    <s v="V8"/>
    <x v="29"/>
    <x v="4"/>
    <x v="8"/>
    <x v="1"/>
    <n v="5"/>
    <n v="7"/>
    <n v="2"/>
  </r>
  <r>
    <s v="V9"/>
    <x v="29"/>
    <x v="4"/>
    <x v="8"/>
    <x v="1"/>
    <n v="5"/>
    <n v="7"/>
    <n v="2"/>
  </r>
  <r>
    <s v="V10"/>
    <x v="29"/>
    <x v="4"/>
    <x v="8"/>
    <x v="1"/>
    <n v="6"/>
    <n v="7"/>
    <n v="1"/>
  </r>
  <r>
    <s v="V25"/>
    <x v="27"/>
    <x v="4"/>
    <x v="8"/>
    <x v="1"/>
    <n v="5"/>
    <n v="7"/>
    <n v="2"/>
  </r>
  <r>
    <s v="MONKEY. D. LUFFY"/>
    <x v="25"/>
    <x v="3"/>
    <x v="8"/>
    <x v="1"/>
    <n v="5"/>
    <n v="7"/>
    <n v="2"/>
  </r>
  <r>
    <s v="RORONOA ZORO"/>
    <x v="25"/>
    <x v="3"/>
    <x v="8"/>
    <x v="1"/>
    <n v="5"/>
    <n v="7"/>
    <n v="2"/>
  </r>
  <r>
    <s v="NAMI"/>
    <x v="25"/>
    <x v="3"/>
    <x v="8"/>
    <x v="1"/>
    <n v="5"/>
    <n v="7"/>
    <n v="2"/>
  </r>
  <r>
    <s v="USOPP"/>
    <x v="25"/>
    <x v="3"/>
    <x v="8"/>
    <x v="1"/>
    <n v="5"/>
    <n v="7"/>
    <n v="2"/>
  </r>
  <r>
    <s v="TONY TONY CHOPPER"/>
    <x v="25"/>
    <x v="3"/>
    <x v="8"/>
    <x v="1"/>
    <n v="4"/>
    <n v="7"/>
    <n v="3"/>
  </r>
  <r>
    <s v="BROOK"/>
    <x v="25"/>
    <x v="3"/>
    <x v="8"/>
    <x v="1"/>
    <n v="5"/>
    <n v="7"/>
    <n v="2"/>
  </r>
  <r>
    <s v="NICO ROBIN"/>
    <x v="25"/>
    <x v="3"/>
    <x v="8"/>
    <x v="1"/>
    <n v="5"/>
    <n v="7"/>
    <n v="2"/>
  </r>
  <r>
    <s v="SANJI"/>
    <x v="25"/>
    <x v="3"/>
    <x v="8"/>
    <x v="1"/>
    <n v="5"/>
    <n v="7"/>
    <n v="2"/>
  </r>
  <r>
    <s v="FRANKY"/>
    <x v="25"/>
    <x v="3"/>
    <x v="8"/>
    <x v="1"/>
    <n v="5"/>
    <n v="7"/>
    <n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343CD9-2FF5-4E60-9539-EE8C4D3E7A88}" name="QTD POR TIPO" cacheId="1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C6:D12" firstHeaderRow="1" firstDataRow="1" firstDataCol="1"/>
  <pivotFields count="8">
    <pivotField compact="0" outline="0" showAll="0"/>
    <pivotField compact="0" outline="0" showAll="0"/>
    <pivotField axis="axisRow" dataField="1" compact="0" outline="0" showAll="0" sortType="descending">
      <items count="6">
        <item x="3"/>
        <item x="1"/>
        <item x="4"/>
        <item x="2"/>
        <item x="0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compact="0" outline="0" showAll="0">
      <items count="3">
        <item x="0"/>
        <item x="1"/>
        <item t="default"/>
      </items>
    </pivotField>
    <pivotField compact="0" numFmtId="164" outline="0" showAll="0"/>
    <pivotField compact="0" numFmtId="164" outline="0" showAll="0"/>
    <pivotField compact="0" numFmtId="164" outline="0" showAll="0"/>
  </pivotFields>
  <rowFields count="1">
    <field x="2"/>
  </rowFields>
  <rowItems count="6">
    <i>
      <x v="2"/>
    </i>
    <i>
      <x v="4"/>
    </i>
    <i>
      <x v="3"/>
    </i>
    <i>
      <x/>
    </i>
    <i>
      <x v="1"/>
    </i>
    <i t="grand">
      <x/>
    </i>
  </rowItems>
  <colItems count="1">
    <i/>
  </colItems>
  <dataFields count="1">
    <dataField name="Contagem de TIPO" fld="2" subtotal="count" baseField="0" baseItem="0"/>
  </dataFields>
  <formats count="22">
    <format dxfId="974">
      <pivotArea type="all" dataOnly="0" outline="0" fieldPosition="0"/>
    </format>
    <format dxfId="973">
      <pivotArea outline="0" collapsedLevelsAreSubtotals="1" fieldPosition="0"/>
    </format>
    <format dxfId="972">
      <pivotArea field="2" type="button" dataOnly="0" labelOnly="1" outline="0" axis="axisRow" fieldPosition="0"/>
    </format>
    <format dxfId="971">
      <pivotArea dataOnly="0" labelOnly="1" fieldPosition="0">
        <references count="1">
          <reference field="2" count="0"/>
        </references>
      </pivotArea>
    </format>
    <format dxfId="970">
      <pivotArea dataOnly="0" labelOnly="1" grandRow="1" outline="0" fieldPosition="0"/>
    </format>
    <format dxfId="969">
      <pivotArea dataOnly="0" labelOnly="1" outline="0" axis="axisValues" fieldPosition="0"/>
    </format>
    <format dxfId="968">
      <pivotArea outline="0" collapsedLevelsAreSubtotals="1" fieldPosition="0"/>
    </format>
    <format dxfId="967">
      <pivotArea type="all" dataOnly="0" outline="0" fieldPosition="0"/>
    </format>
    <format dxfId="966">
      <pivotArea outline="0" collapsedLevelsAreSubtotals="1" fieldPosition="0"/>
    </format>
    <format dxfId="965">
      <pivotArea field="2" type="button" dataOnly="0" labelOnly="1" outline="0" axis="axisRow" fieldPosition="0"/>
    </format>
    <format dxfId="964">
      <pivotArea dataOnly="0" labelOnly="1" fieldPosition="0">
        <references count="1">
          <reference field="2" count="0"/>
        </references>
      </pivotArea>
    </format>
    <format dxfId="963">
      <pivotArea dataOnly="0" labelOnly="1" grandRow="1" outline="0" fieldPosition="0"/>
    </format>
    <format dxfId="962">
      <pivotArea dataOnly="0" labelOnly="1" outline="0" axis="axisValues" fieldPosition="0"/>
    </format>
    <format dxfId="961">
      <pivotArea field="2" type="button" dataOnly="0" labelOnly="1" outline="0" axis="axisRow" fieldPosition="0"/>
    </format>
    <format dxfId="960">
      <pivotArea dataOnly="0" labelOnly="1" outline="0" fieldPosition="0">
        <references count="1">
          <reference field="2" count="0"/>
        </references>
      </pivotArea>
    </format>
    <format dxfId="959">
      <pivotArea dataOnly="0" labelOnly="1" grandRow="1" outline="0" fieldPosition="0"/>
    </format>
    <format dxfId="958">
      <pivotArea type="all" dataOnly="0" outline="0" fieldPosition="0"/>
    </format>
    <format dxfId="957">
      <pivotArea outline="0" collapsedLevelsAreSubtotals="1" fieldPosition="0"/>
    </format>
    <format dxfId="956">
      <pivotArea field="2" type="button" dataOnly="0" labelOnly="1" outline="0" axis="axisRow" fieldPosition="0"/>
    </format>
    <format dxfId="955">
      <pivotArea dataOnly="0" labelOnly="1" outline="0" fieldPosition="0">
        <references count="1">
          <reference field="2" count="0"/>
        </references>
      </pivotArea>
    </format>
    <format dxfId="954">
      <pivotArea dataOnly="0" labelOnly="1" grandRow="1" outline="0" fieldPosition="0"/>
    </format>
    <format dxfId="953">
      <pivotArea dataOnly="0" labelOnly="1" outline="0" axis="axisValues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2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5B49FB-B4E8-46B3-991F-CFEC2B8A4D8E}" name="QTD POR COLECAO" cacheId="1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L6:M39" firstHeaderRow="1" firstDataRow="1" firstDataCol="1"/>
  <pivotFields count="8">
    <pivotField compact="0" outline="0" showAll="0"/>
    <pivotField axis="axisRow" dataField="1" compact="0" outline="0" showAll="0" sortType="descending">
      <items count="33">
        <item x="6"/>
        <item x="1"/>
        <item x="15"/>
        <item x="30"/>
        <item x="20"/>
        <item x="24"/>
        <item x="16"/>
        <item x="22"/>
        <item x="31"/>
        <item x="17"/>
        <item x="3"/>
        <item x="0"/>
        <item x="14"/>
        <item x="29"/>
        <item x="7"/>
        <item x="8"/>
        <item x="21"/>
        <item x="12"/>
        <item x="10"/>
        <item x="23"/>
        <item x="25"/>
        <item x="26"/>
        <item x="27"/>
        <item x="5"/>
        <item x="19"/>
        <item x="13"/>
        <item x="28"/>
        <item x="9"/>
        <item x="11"/>
        <item x="4"/>
        <item x="18"/>
        <item x="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outline="0" showAll="0">
      <items count="6">
        <item x="3"/>
        <item x="1"/>
        <item x="4"/>
        <item x="2"/>
        <item x="0"/>
        <item t="default"/>
      </items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compact="0" outline="0" showAll="0">
      <items count="3">
        <item x="0"/>
        <item x="1"/>
        <item t="default"/>
      </items>
    </pivotField>
    <pivotField compact="0" numFmtId="164" outline="0" showAll="0"/>
    <pivotField compact="0" numFmtId="164" outline="0" showAll="0"/>
    <pivotField compact="0" numFmtId="164" outline="0" showAll="0"/>
  </pivotFields>
  <rowFields count="1">
    <field x="1"/>
  </rowFields>
  <rowItems count="33">
    <i>
      <x v="22"/>
    </i>
    <i>
      <x v="20"/>
    </i>
    <i>
      <x v="13"/>
    </i>
    <i>
      <x v="8"/>
    </i>
    <i>
      <x v="12"/>
    </i>
    <i>
      <x v="15"/>
    </i>
    <i>
      <x v="25"/>
    </i>
    <i>
      <x v="24"/>
    </i>
    <i>
      <x v="21"/>
    </i>
    <i>
      <x v="18"/>
    </i>
    <i>
      <x v="27"/>
    </i>
    <i>
      <x v="10"/>
    </i>
    <i>
      <x/>
    </i>
    <i>
      <x v="17"/>
    </i>
    <i>
      <x v="29"/>
    </i>
    <i>
      <x v="9"/>
    </i>
    <i>
      <x v="11"/>
    </i>
    <i>
      <x v="26"/>
    </i>
    <i>
      <x v="28"/>
    </i>
    <i>
      <x v="16"/>
    </i>
    <i>
      <x v="14"/>
    </i>
    <i>
      <x v="31"/>
    </i>
    <i>
      <x v="7"/>
    </i>
    <i>
      <x v="4"/>
    </i>
    <i>
      <x v="23"/>
    </i>
    <i>
      <x v="5"/>
    </i>
    <i>
      <x v="3"/>
    </i>
    <i>
      <x v="6"/>
    </i>
    <i>
      <x v="30"/>
    </i>
    <i>
      <x v="19"/>
    </i>
    <i>
      <x v="1"/>
    </i>
    <i>
      <x v="2"/>
    </i>
    <i t="grand">
      <x/>
    </i>
  </rowItems>
  <colItems count="1">
    <i/>
  </colItems>
  <dataFields count="1">
    <dataField name="Contagem de COLEÇÃO" fld="1" subtotal="count" baseField="0" baseItem="0"/>
  </dataFields>
  <formats count="39">
    <format dxfId="1013">
      <pivotArea type="all" dataOnly="0" outline="0" fieldPosition="0"/>
    </format>
    <format dxfId="1012">
      <pivotArea outline="0" collapsedLevelsAreSubtotals="1" fieldPosition="0"/>
    </format>
    <format dxfId="1011">
      <pivotArea field="1" type="button" dataOnly="0" labelOnly="1" outline="0" axis="axisRow" fieldPosition="0"/>
    </format>
    <format dxfId="1010">
      <pivotArea dataOnly="0" labelOnly="1" fieldPosition="0">
        <references count="1">
          <reference field="1" count="0"/>
        </references>
      </pivotArea>
    </format>
    <format dxfId="1009">
      <pivotArea dataOnly="0" labelOnly="1" grandRow="1" outline="0" fieldPosition="0"/>
    </format>
    <format dxfId="1008">
      <pivotArea dataOnly="0" labelOnly="1" outline="0" axis="axisValues" fieldPosition="0"/>
    </format>
    <format dxfId="1007">
      <pivotArea type="all" dataOnly="0" outline="0" fieldPosition="0"/>
    </format>
    <format dxfId="1006">
      <pivotArea outline="0" collapsedLevelsAreSubtotals="1" fieldPosition="0"/>
    </format>
    <format dxfId="1005">
      <pivotArea field="1" type="button" dataOnly="0" labelOnly="1" outline="0" axis="axisRow" fieldPosition="0"/>
    </format>
    <format dxfId="1004">
      <pivotArea dataOnly="0" labelOnly="1" fieldPosition="0">
        <references count="1">
          <reference field="1" count="0"/>
        </references>
      </pivotArea>
    </format>
    <format dxfId="1003">
      <pivotArea dataOnly="0" labelOnly="1" grandRow="1" outline="0" fieldPosition="0"/>
    </format>
    <format dxfId="1002">
      <pivotArea dataOnly="0" labelOnly="1" outline="0" axis="axisValues" fieldPosition="0"/>
    </format>
    <format dxfId="1001">
      <pivotArea type="all" dataOnly="0" outline="0" fieldPosition="0"/>
    </format>
    <format dxfId="1000">
      <pivotArea outline="0" collapsedLevelsAreSubtotals="1" fieldPosition="0"/>
    </format>
    <format dxfId="999">
      <pivotArea field="1" type="button" dataOnly="0" labelOnly="1" outline="0" axis="axisRow" fieldPosition="0"/>
    </format>
    <format dxfId="998">
      <pivotArea dataOnly="0" labelOnly="1" fieldPosition="0">
        <references count="1">
          <reference field="1" count="0"/>
        </references>
      </pivotArea>
    </format>
    <format dxfId="997">
      <pivotArea dataOnly="0" labelOnly="1" grandRow="1" outline="0" fieldPosition="0"/>
    </format>
    <format dxfId="996">
      <pivotArea dataOnly="0" labelOnly="1" outline="0" axis="axisValues" fieldPosition="0"/>
    </format>
    <format dxfId="995">
      <pivotArea outline="0" collapsedLevelsAreSubtotals="1" fieldPosition="0"/>
    </format>
    <format dxfId="994">
      <pivotArea field="1" type="button" dataOnly="0" labelOnly="1" outline="0" axis="axisRow" fieldPosition="0"/>
    </format>
    <format dxfId="993">
      <pivotArea dataOnly="0" labelOnly="1" outline="0" fieldPosition="0">
        <references count="1">
          <reference field="1" count="0"/>
        </references>
      </pivotArea>
    </format>
    <format dxfId="992">
      <pivotArea dataOnly="0" labelOnly="1" grandRow="1" outline="0" fieldPosition="0"/>
    </format>
    <format dxfId="991">
      <pivotArea type="all" dataOnly="0" outline="0" fieldPosition="0"/>
    </format>
    <format dxfId="990">
      <pivotArea outline="0" collapsedLevelsAreSubtotals="1" fieldPosition="0"/>
    </format>
    <format dxfId="989">
      <pivotArea dataOnly="0" labelOnly="1" outline="0" fieldPosition="0">
        <references count="1">
          <reference field="1" count="0"/>
        </references>
      </pivotArea>
    </format>
    <format dxfId="988">
      <pivotArea outline="0" fieldPosition="0">
        <references count="1">
          <reference field="1" count="12" selected="0">
            <x v="1"/>
            <x v="2"/>
            <x v="3"/>
            <x v="4"/>
            <x v="5"/>
            <x v="6"/>
            <x v="7"/>
            <x v="14"/>
            <x v="19"/>
            <x v="23"/>
            <x v="30"/>
            <x v="31"/>
          </reference>
        </references>
      </pivotArea>
    </format>
    <format dxfId="987">
      <pivotArea grandRow="1" outline="0" collapsedLevelsAreSubtotals="1" fieldPosition="0"/>
    </format>
    <format dxfId="986">
      <pivotArea dataOnly="0" labelOnly="1" outline="0" fieldPosition="0">
        <references count="1">
          <reference field="1" count="12">
            <x v="1"/>
            <x v="2"/>
            <x v="3"/>
            <x v="4"/>
            <x v="5"/>
            <x v="6"/>
            <x v="7"/>
            <x v="14"/>
            <x v="19"/>
            <x v="23"/>
            <x v="30"/>
            <x v="31"/>
          </reference>
        </references>
      </pivotArea>
    </format>
    <format dxfId="985">
      <pivotArea dataOnly="0" labelOnly="1" grandRow="1" outline="0" fieldPosition="0"/>
    </format>
    <format dxfId="984">
      <pivotArea outline="0" fieldPosition="0">
        <references count="1">
          <reference field="1" count="1" selected="0">
            <x v="16"/>
          </reference>
        </references>
      </pivotArea>
    </format>
    <format dxfId="983">
      <pivotArea dataOnly="0" labelOnly="1" outline="0" fieldPosition="0">
        <references count="1">
          <reference field="1" count="1">
            <x v="16"/>
          </reference>
        </references>
      </pivotArea>
    </format>
    <format dxfId="982">
      <pivotArea outline="0" fieldPosition="0">
        <references count="1">
          <reference field="1" count="1" selected="0">
            <x v="28"/>
          </reference>
        </references>
      </pivotArea>
    </format>
    <format dxfId="981">
      <pivotArea dataOnly="0" labelOnly="1" outline="0" fieldPosition="0">
        <references count="1">
          <reference field="1" count="1">
            <x v="28"/>
          </reference>
        </references>
      </pivotArea>
    </format>
    <format dxfId="980">
      <pivotArea outline="0" fieldPosition="0">
        <references count="1">
          <reference field="1" count="1" selected="0">
            <x v="26"/>
          </reference>
        </references>
      </pivotArea>
    </format>
    <format dxfId="979">
      <pivotArea dataOnly="0" labelOnly="1" outline="0" fieldPosition="0">
        <references count="1">
          <reference field="1" count="1">
            <x v="26"/>
          </reference>
        </references>
      </pivotArea>
    </format>
    <format dxfId="978">
      <pivotArea outline="0" fieldPosition="0">
        <references count="1">
          <reference field="1" count="17" selected="0">
            <x v="0"/>
            <x v="8"/>
            <x v="9"/>
            <x v="10"/>
            <x v="11"/>
            <x v="12"/>
            <x v="13"/>
            <x v="15"/>
            <x v="17"/>
            <x v="18"/>
            <x v="20"/>
            <x v="21"/>
            <x v="22"/>
            <x v="24"/>
            <x v="25"/>
            <x v="27"/>
            <x v="29"/>
          </reference>
        </references>
      </pivotArea>
    </format>
    <format dxfId="977">
      <pivotArea field="1" type="button" dataOnly="0" labelOnly="1" outline="0" axis="axisRow" fieldPosition="0"/>
    </format>
    <format dxfId="976">
      <pivotArea dataOnly="0" labelOnly="1" outline="0" fieldPosition="0">
        <references count="1">
          <reference field="1" count="17">
            <x v="0"/>
            <x v="8"/>
            <x v="9"/>
            <x v="10"/>
            <x v="11"/>
            <x v="12"/>
            <x v="13"/>
            <x v="15"/>
            <x v="17"/>
            <x v="18"/>
            <x v="20"/>
            <x v="21"/>
            <x v="22"/>
            <x v="24"/>
            <x v="25"/>
            <x v="27"/>
            <x v="29"/>
          </reference>
        </references>
      </pivotArea>
    </format>
    <format dxfId="975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</reference>
          </references>
        </pivotArea>
      </pivotAreas>
    </conditionalFormat>
  </conditionalFormat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64D51F-B392-43AB-881F-49024DF2804E}" name="QTD POR MES" cacheId="1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I6:J17" firstHeaderRow="1" firstDataRow="1" firstDataCol="1"/>
  <pivotFields count="8">
    <pivotField compact="0" outline="0" showAll="0"/>
    <pivotField compact="0" outline="0" showAll="0"/>
    <pivotField compact="0" outline="0" showAll="0">
      <items count="6">
        <item x="3"/>
        <item x="1"/>
        <item x="4"/>
        <item x="2"/>
        <item x="0"/>
        <item t="default"/>
      </items>
    </pivotField>
    <pivotField axis="axisRow" dataField="1" compact="0" outline="0" showAll="0" sortType="descending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outline="0" showAll="0">
      <items count="3">
        <item x="0"/>
        <item x="1"/>
        <item t="default"/>
      </items>
    </pivotField>
    <pivotField compact="0" numFmtId="164" outline="0" showAll="0"/>
    <pivotField compact="0" numFmtId="164" outline="0" showAll="0"/>
    <pivotField compact="0" numFmtId="164" outline="0" showAll="0"/>
  </pivotFields>
  <rowFields count="1">
    <field x="3"/>
  </rowFields>
  <rowItems count="11">
    <i>
      <x v="2"/>
    </i>
    <i>
      <x v="3"/>
    </i>
    <i>
      <x v="8"/>
    </i>
    <i>
      <x v="1"/>
    </i>
    <i>
      <x v="5"/>
    </i>
    <i>
      <x v="4"/>
    </i>
    <i>
      <x v="9"/>
    </i>
    <i>
      <x v="7"/>
    </i>
    <i>
      <x v="6"/>
    </i>
    <i>
      <x/>
    </i>
    <i t="grand">
      <x/>
    </i>
  </rowItems>
  <colItems count="1">
    <i/>
  </colItems>
  <dataFields count="1">
    <dataField name="Contagem de MÊS" fld="3" subtotal="count" baseField="0" baseItem="0"/>
  </dataFields>
  <formats count="28">
    <format dxfId="1041">
      <pivotArea type="all" dataOnly="0" outline="0" fieldPosition="0"/>
    </format>
    <format dxfId="1040">
      <pivotArea outline="0" collapsedLevelsAreSubtotals="1" fieldPosition="0"/>
    </format>
    <format dxfId="1039">
      <pivotArea field="3" type="button" dataOnly="0" labelOnly="1" outline="0" axis="axisRow" fieldPosition="0"/>
    </format>
    <format dxfId="1038">
      <pivotArea dataOnly="0" labelOnly="1" fieldPosition="0">
        <references count="1">
          <reference field="3" count="0"/>
        </references>
      </pivotArea>
    </format>
    <format dxfId="1037">
      <pivotArea dataOnly="0" labelOnly="1" grandRow="1" outline="0" fieldPosition="0"/>
    </format>
    <format dxfId="1036">
      <pivotArea dataOnly="0" labelOnly="1" outline="0" axis="axisValues" fieldPosition="0"/>
    </format>
    <format dxfId="1035">
      <pivotArea type="all" dataOnly="0" outline="0" fieldPosition="0"/>
    </format>
    <format dxfId="1034">
      <pivotArea outline="0" collapsedLevelsAreSubtotals="1" fieldPosition="0"/>
    </format>
    <format dxfId="1033">
      <pivotArea field="3" type="button" dataOnly="0" labelOnly="1" outline="0" axis="axisRow" fieldPosition="0"/>
    </format>
    <format dxfId="1032">
      <pivotArea dataOnly="0" labelOnly="1" fieldPosition="0">
        <references count="1">
          <reference field="3" count="0"/>
        </references>
      </pivotArea>
    </format>
    <format dxfId="1031">
      <pivotArea dataOnly="0" labelOnly="1" grandRow="1" outline="0" fieldPosition="0"/>
    </format>
    <format dxfId="1030">
      <pivotArea dataOnly="0" labelOnly="1" outline="0" axis="axisValues" fieldPosition="0"/>
    </format>
    <format dxfId="1029">
      <pivotArea outline="0" collapsedLevelsAreSubtotals="1" fieldPosition="0"/>
    </format>
    <format dxfId="1028">
      <pivotArea type="all" dataOnly="0" outline="0" fieldPosition="0"/>
    </format>
    <format dxfId="1027">
      <pivotArea outline="0" collapsedLevelsAreSubtotals="1" fieldPosition="0"/>
    </format>
    <format dxfId="1026">
      <pivotArea field="3" type="button" dataOnly="0" labelOnly="1" outline="0" axis="axisRow" fieldPosition="0"/>
    </format>
    <format dxfId="1025">
      <pivotArea dataOnly="0" labelOnly="1" fieldPosition="0">
        <references count="1">
          <reference field="3" count="0"/>
        </references>
      </pivotArea>
    </format>
    <format dxfId="1024">
      <pivotArea dataOnly="0" labelOnly="1" grandRow="1" outline="0" fieldPosition="0"/>
    </format>
    <format dxfId="1023">
      <pivotArea dataOnly="0" labelOnly="1" outline="0" axis="axisValues" fieldPosition="0"/>
    </format>
    <format dxfId="1022">
      <pivotArea field="3" type="button" dataOnly="0" labelOnly="1" outline="0" axis="axisRow" fieldPosition="0"/>
    </format>
    <format dxfId="1021">
      <pivotArea dataOnly="0" labelOnly="1" outline="0" fieldPosition="0">
        <references count="1">
          <reference field="3" count="0"/>
        </references>
      </pivotArea>
    </format>
    <format dxfId="1020">
      <pivotArea dataOnly="0" labelOnly="1" grandRow="1" outline="0" fieldPosition="0"/>
    </format>
    <format dxfId="1019">
      <pivotArea type="all" dataOnly="0" outline="0" fieldPosition="0"/>
    </format>
    <format dxfId="1018">
      <pivotArea outline="0" collapsedLevelsAreSubtotals="1" fieldPosition="0"/>
    </format>
    <format dxfId="1017">
      <pivotArea field="3" type="button" dataOnly="0" labelOnly="1" outline="0" axis="axisRow" fieldPosition="0"/>
    </format>
    <format dxfId="1016">
      <pivotArea dataOnly="0" labelOnly="1" outline="0" fieldPosition="0">
        <references count="1">
          <reference field="3" count="0"/>
        </references>
      </pivotArea>
    </format>
    <format dxfId="1015">
      <pivotArea dataOnly="0" labelOnly="1" grandRow="1" outline="0" fieldPosition="0"/>
    </format>
    <format dxfId="1014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F06101-8EF5-43BA-8210-13E05F9DA529}" name="QTD POR ANO" cacheId="1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F6:G9" firstHeaderRow="1" firstDataRow="1" firstDataCol="1"/>
  <pivotFields count="8">
    <pivotField compact="0" outline="0" showAll="0"/>
    <pivotField compact="0" outline="0" showAll="0"/>
    <pivotField compact="0" outline="0" showAll="0">
      <items count="6">
        <item x="3"/>
        <item x="1"/>
        <item x="4"/>
        <item x="2"/>
        <item x="0"/>
        <item t="default"/>
      </items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Row" dataField="1" compact="0" outline="0" showAll="0" sortType="descending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numFmtId="164" outline="0" showAll="0"/>
    <pivotField compact="0" numFmtId="164" outline="0" showAll="0"/>
    <pivotField compact="0" numFmtId="164" outline="0" showAll="0"/>
  </pivotFields>
  <rowFields count="1">
    <field x="4"/>
  </rowFields>
  <rowItems count="3">
    <i>
      <x v="1"/>
    </i>
    <i>
      <x/>
    </i>
    <i t="grand">
      <x/>
    </i>
  </rowItems>
  <colItems count="1">
    <i/>
  </colItems>
  <dataFields count="1">
    <dataField name="Contagem de ANO" fld="4" subtotal="count" baseField="4" baseItem="0"/>
  </dataFields>
  <formats count="28">
    <format dxfId="1069">
      <pivotArea type="all" dataOnly="0" outline="0" fieldPosition="0"/>
    </format>
    <format dxfId="1068">
      <pivotArea outline="0" collapsedLevelsAreSubtotals="1" fieldPosition="0"/>
    </format>
    <format dxfId="1067">
      <pivotArea field="4" type="button" dataOnly="0" labelOnly="1" outline="0" axis="axisRow" fieldPosition="0"/>
    </format>
    <format dxfId="1066">
      <pivotArea dataOnly="0" labelOnly="1" fieldPosition="0">
        <references count="1">
          <reference field="4" count="0"/>
        </references>
      </pivotArea>
    </format>
    <format dxfId="1065">
      <pivotArea dataOnly="0" labelOnly="1" grandRow="1" outline="0" fieldPosition="0"/>
    </format>
    <format dxfId="1064">
      <pivotArea dataOnly="0" labelOnly="1" outline="0" axis="axisValues" fieldPosition="0"/>
    </format>
    <format dxfId="1063">
      <pivotArea type="all" dataOnly="0" outline="0" fieldPosition="0"/>
    </format>
    <format dxfId="1062">
      <pivotArea outline="0" collapsedLevelsAreSubtotals="1" fieldPosition="0"/>
    </format>
    <format dxfId="1061">
      <pivotArea field="4" type="button" dataOnly="0" labelOnly="1" outline="0" axis="axisRow" fieldPosition="0"/>
    </format>
    <format dxfId="1060">
      <pivotArea dataOnly="0" labelOnly="1" fieldPosition="0">
        <references count="1">
          <reference field="4" count="0"/>
        </references>
      </pivotArea>
    </format>
    <format dxfId="1059">
      <pivotArea dataOnly="0" labelOnly="1" grandRow="1" outline="0" fieldPosition="0"/>
    </format>
    <format dxfId="1058">
      <pivotArea dataOnly="0" labelOnly="1" outline="0" axis="axisValues" fieldPosition="0"/>
    </format>
    <format dxfId="1057">
      <pivotArea outline="0" collapsedLevelsAreSubtotals="1" fieldPosition="0"/>
    </format>
    <format dxfId="1056">
      <pivotArea type="all" dataOnly="0" outline="0" fieldPosition="0"/>
    </format>
    <format dxfId="1055">
      <pivotArea outline="0" collapsedLevelsAreSubtotals="1" fieldPosition="0"/>
    </format>
    <format dxfId="1054">
      <pivotArea field="4" type="button" dataOnly="0" labelOnly="1" outline="0" axis="axisRow" fieldPosition="0"/>
    </format>
    <format dxfId="1053">
      <pivotArea dataOnly="0" labelOnly="1" fieldPosition="0">
        <references count="1">
          <reference field="4" count="0"/>
        </references>
      </pivotArea>
    </format>
    <format dxfId="1052">
      <pivotArea dataOnly="0" labelOnly="1" grandRow="1" outline="0" fieldPosition="0"/>
    </format>
    <format dxfId="1051">
      <pivotArea dataOnly="0" labelOnly="1" outline="0" axis="axisValues" fieldPosition="0"/>
    </format>
    <format dxfId="1050">
      <pivotArea field="4" type="button" dataOnly="0" labelOnly="1" outline="0" axis="axisRow" fieldPosition="0"/>
    </format>
    <format dxfId="1049">
      <pivotArea dataOnly="0" labelOnly="1" outline="0" fieldPosition="0">
        <references count="1">
          <reference field="4" count="0"/>
        </references>
      </pivotArea>
    </format>
    <format dxfId="1048">
      <pivotArea dataOnly="0" labelOnly="1" grandRow="1" outline="0" fieldPosition="0"/>
    </format>
    <format dxfId="1047">
      <pivotArea type="all" dataOnly="0" outline="0" fieldPosition="0"/>
    </format>
    <format dxfId="1046">
      <pivotArea outline="0" collapsedLevelsAreSubtotals="1" fieldPosition="0"/>
    </format>
    <format dxfId="1045">
      <pivotArea field="4" type="button" dataOnly="0" labelOnly="1" outline="0" axis="axisRow" fieldPosition="0"/>
    </format>
    <format dxfId="1044">
      <pivotArea dataOnly="0" labelOnly="1" outline="0" fieldPosition="0">
        <references count="1">
          <reference field="4" count="0"/>
        </references>
      </pivotArea>
    </format>
    <format dxfId="1043">
      <pivotArea dataOnly="0" labelOnly="1" grandRow="1" outline="0" fieldPosition="0"/>
    </format>
    <format dxfId="1042">
      <pivotArea dataOnly="0" labelOnly="1" outline="0" axis="axisValues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2">
              <x v="0"/>
              <x v="1"/>
            </reference>
          </references>
        </pivotArea>
      </pivotAreas>
    </conditionalFormat>
  </conditionalFormat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C9113F-DEBA-428E-9A40-5D426904F261}" name="VALOR COLECAO" cacheId="1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R6:U39" firstHeaderRow="0" firstDataRow="1" firstDataCol="1"/>
  <pivotFields count="8">
    <pivotField compact="0" outline="0" showAll="0"/>
    <pivotField axis="axisRow" compact="0" outline="0" showAll="0" sortType="descending">
      <items count="33">
        <item x="6"/>
        <item x="1"/>
        <item x="15"/>
        <item x="30"/>
        <item x="20"/>
        <item x="24"/>
        <item x="16"/>
        <item x="22"/>
        <item x="31"/>
        <item x="17"/>
        <item x="3"/>
        <item x="0"/>
        <item x="14"/>
        <item x="29"/>
        <item x="7"/>
        <item x="8"/>
        <item x="21"/>
        <item x="12"/>
        <item x="10"/>
        <item x="23"/>
        <item x="25"/>
        <item x="26"/>
        <item x="27"/>
        <item x="5"/>
        <item x="19"/>
        <item x="13"/>
        <item x="28"/>
        <item x="9"/>
        <item x="11"/>
        <item x="4"/>
        <item x="18"/>
        <item x="2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compact="0" outline="0" showAll="0">
      <items count="6">
        <item x="3"/>
        <item x="1"/>
        <item x="4"/>
        <item x="2"/>
        <item x="0"/>
        <item t="default"/>
      </items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compact="0" outline="0" showAll="0">
      <items count="3">
        <item x="0"/>
        <item x="1"/>
        <item t="default"/>
      </items>
    </pivotField>
    <pivotField dataField="1" compact="0" numFmtId="164" outline="0" showAll="0"/>
    <pivotField dataField="1" compact="0" numFmtId="164" outline="0" showAll="0"/>
    <pivotField dataField="1" compact="0" numFmtId="164" outline="0" showAll="0"/>
  </pivotFields>
  <rowFields count="1">
    <field x="1"/>
  </rowFields>
  <rowItems count="33">
    <i>
      <x v="22"/>
    </i>
    <i>
      <x v="20"/>
    </i>
    <i>
      <x v="13"/>
    </i>
    <i>
      <x v="8"/>
    </i>
    <i>
      <x v="21"/>
    </i>
    <i>
      <x v="12"/>
    </i>
    <i>
      <x v="25"/>
    </i>
    <i>
      <x v="18"/>
    </i>
    <i>
      <x v="24"/>
    </i>
    <i>
      <x v="15"/>
    </i>
    <i>
      <x v="27"/>
    </i>
    <i>
      <x v="17"/>
    </i>
    <i>
      <x v="29"/>
    </i>
    <i>
      <x/>
    </i>
    <i>
      <x v="10"/>
    </i>
    <i>
      <x v="26"/>
    </i>
    <i>
      <x v="11"/>
    </i>
    <i>
      <x v="28"/>
    </i>
    <i>
      <x v="4"/>
    </i>
    <i>
      <x v="31"/>
    </i>
    <i>
      <x v="7"/>
    </i>
    <i>
      <x v="3"/>
    </i>
    <i>
      <x v="30"/>
    </i>
    <i>
      <x v="6"/>
    </i>
    <i>
      <x v="1"/>
    </i>
    <i>
      <x v="2"/>
    </i>
    <i>
      <x v="19"/>
    </i>
    <i>
      <x v="23"/>
    </i>
    <i>
      <x v="5"/>
    </i>
    <i>
      <x v="14"/>
    </i>
    <i>
      <x v="9"/>
    </i>
    <i>
      <x v="16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VALOR C" fld="5" baseField="0" baseItem="0"/>
    <dataField name="Soma de VALOR V" fld="6" baseField="0" baseItem="0"/>
    <dataField name="Soma de VOLOR M" fld="7" baseField="0" baseItem="0"/>
  </dataFields>
  <formats count="40">
    <format dxfId="857">
      <pivotArea type="all" dataOnly="0" outline="0" fieldPosition="0"/>
    </format>
    <format dxfId="856">
      <pivotArea outline="0" collapsedLevelsAreSubtotals="1" fieldPosition="0"/>
    </format>
    <format dxfId="855">
      <pivotArea field="1" type="button" dataOnly="0" labelOnly="1" outline="0" axis="axisRow" fieldPosition="0"/>
    </format>
    <format dxfId="854">
      <pivotArea dataOnly="0" labelOnly="1" fieldPosition="0">
        <references count="1">
          <reference field="1" count="0"/>
        </references>
      </pivotArea>
    </format>
    <format dxfId="853">
      <pivotArea dataOnly="0" labelOnly="1" grandRow="1" outline="0" fieldPosition="0"/>
    </format>
    <format dxfId="8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1">
      <pivotArea type="all" dataOnly="0" outline="0" fieldPosition="0"/>
    </format>
    <format dxfId="850">
      <pivotArea outline="0" collapsedLevelsAreSubtotals="1" fieldPosition="0"/>
    </format>
    <format dxfId="849">
      <pivotArea field="1" type="button" dataOnly="0" labelOnly="1" outline="0" axis="axisRow" fieldPosition="0"/>
    </format>
    <format dxfId="848">
      <pivotArea dataOnly="0" labelOnly="1" fieldPosition="0">
        <references count="1">
          <reference field="1" count="0"/>
        </references>
      </pivotArea>
    </format>
    <format dxfId="847">
      <pivotArea dataOnly="0" labelOnly="1" grandRow="1" outline="0" fieldPosition="0"/>
    </format>
    <format dxfId="8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45">
      <pivotArea type="all" dataOnly="0" outline="0" fieldPosition="0"/>
    </format>
    <format dxfId="844">
      <pivotArea outline="0" collapsedLevelsAreSubtotals="1" fieldPosition="0"/>
    </format>
    <format dxfId="843">
      <pivotArea field="1" type="button" dataOnly="0" labelOnly="1" outline="0" axis="axisRow" fieldPosition="0"/>
    </format>
    <format dxfId="842">
      <pivotArea dataOnly="0" labelOnly="1" fieldPosition="0">
        <references count="1">
          <reference field="1" count="0"/>
        </references>
      </pivotArea>
    </format>
    <format dxfId="841">
      <pivotArea dataOnly="0" labelOnly="1" grandRow="1" outline="0" fieldPosition="0"/>
    </format>
    <format dxfId="8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9">
      <pivotArea type="all" dataOnly="0" outline="0" fieldPosition="0"/>
    </format>
    <format dxfId="838">
      <pivotArea field="1" type="button" dataOnly="0" labelOnly="1" outline="0" axis="axisRow" fieldPosition="0"/>
    </format>
    <format dxfId="837">
      <pivotArea dataOnly="0" labelOnly="1" fieldPosition="0">
        <references count="1">
          <reference field="1" count="0"/>
        </references>
      </pivotArea>
    </format>
    <format dxfId="836">
      <pivotArea dataOnly="0" labelOnly="1" grandRow="1" outline="0" fieldPosition="0"/>
    </format>
    <format dxfId="835">
      <pivotArea outline="0" collapsedLevelsAreSubtotals="1" fieldPosition="0"/>
    </format>
    <format dxfId="8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3">
      <pivotArea outline="0" collapsedLevelsAreSubtotals="1" fieldPosition="0"/>
    </format>
    <format dxfId="8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1">
      <pivotArea outline="0" fieldPosition="0">
        <references count="1">
          <reference field="1" count="12" selected="0">
            <x v="3"/>
            <x v="5"/>
            <x v="7"/>
            <x v="9"/>
            <x v="17"/>
            <x v="18"/>
            <x v="19"/>
            <x v="21"/>
            <x v="23"/>
            <x v="25"/>
            <x v="26"/>
            <x v="29"/>
          </reference>
        </references>
      </pivotArea>
    </format>
    <format dxfId="830">
      <pivotArea grandRow="1" outline="0" collapsedLevelsAreSubtotals="1" fieldPosition="0"/>
    </format>
    <format dxfId="829">
      <pivotArea dataOnly="0" labelOnly="1" outline="0" fieldPosition="0">
        <references count="1">
          <reference field="1" count="12">
            <x v="3"/>
            <x v="5"/>
            <x v="7"/>
            <x v="9"/>
            <x v="17"/>
            <x v="18"/>
            <x v="19"/>
            <x v="21"/>
            <x v="23"/>
            <x v="25"/>
            <x v="26"/>
            <x v="29"/>
          </reference>
        </references>
      </pivotArea>
    </format>
    <format dxfId="828">
      <pivotArea dataOnly="0" labelOnly="1" grandRow="1" outline="0" fieldPosition="0"/>
    </format>
    <format dxfId="827">
      <pivotArea outline="0" fieldPosition="0">
        <references count="1">
          <reference field="1" count="1" selected="0">
            <x v="27"/>
          </reference>
        </references>
      </pivotArea>
    </format>
    <format dxfId="826">
      <pivotArea dataOnly="0" labelOnly="1" outline="0" fieldPosition="0">
        <references count="1">
          <reference field="1" count="1">
            <x v="27"/>
          </reference>
        </references>
      </pivotArea>
    </format>
    <format dxfId="825">
      <pivotArea outline="0" fieldPosition="0">
        <references count="1">
          <reference field="1" count="1" selected="0">
            <x v="30"/>
          </reference>
        </references>
      </pivotArea>
    </format>
    <format dxfId="824">
      <pivotArea dataOnly="0" labelOnly="1" outline="0" fieldPosition="0">
        <references count="1">
          <reference field="1" count="1">
            <x v="30"/>
          </reference>
        </references>
      </pivotArea>
    </format>
    <format dxfId="823">
      <pivotArea outline="0" fieldPosition="0">
        <references count="1">
          <reference field="1" count="1" selected="0">
            <x v="8"/>
          </reference>
        </references>
      </pivotArea>
    </format>
    <format dxfId="822">
      <pivotArea dataOnly="0" labelOnly="1" outline="0" fieldPosition="0">
        <references count="1">
          <reference field="1" count="1">
            <x v="8"/>
          </reference>
        </references>
      </pivotArea>
    </format>
    <format dxfId="821">
      <pivotArea outline="0" fieldPosition="0">
        <references count="1">
          <reference field="1" count="17" selected="0">
            <x v="0"/>
            <x v="1"/>
            <x v="2"/>
            <x v="4"/>
            <x v="6"/>
            <x v="10"/>
            <x v="11"/>
            <x v="12"/>
            <x v="13"/>
            <x v="14"/>
            <x v="15"/>
            <x v="16"/>
            <x v="20"/>
            <x v="22"/>
            <x v="24"/>
            <x v="28"/>
            <x v="31"/>
          </reference>
        </references>
      </pivotArea>
    </format>
    <format dxfId="820">
      <pivotArea field="1" type="button" dataOnly="0" labelOnly="1" outline="0" axis="axisRow" fieldPosition="0"/>
    </format>
    <format dxfId="819">
      <pivotArea dataOnly="0" labelOnly="1" outline="0" fieldPosition="0">
        <references count="1">
          <reference field="1" count="17">
            <x v="0"/>
            <x v="1"/>
            <x v="2"/>
            <x v="4"/>
            <x v="6"/>
            <x v="10"/>
            <x v="11"/>
            <x v="12"/>
            <x v="13"/>
            <x v="14"/>
            <x v="15"/>
            <x v="16"/>
            <x v="20"/>
            <x v="22"/>
            <x v="24"/>
            <x v="28"/>
            <x v="31"/>
          </reference>
        </references>
      </pivotArea>
    </format>
    <format dxfId="8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1" count="3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1"/>
            </reference>
            <reference field="1" count="3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3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</reference>
          </references>
        </pivotArea>
      </pivotAreas>
    </conditionalFormat>
  </conditionalFormat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20"/>
          </reference>
        </references>
      </pivotArea>
    </chartFormat>
    <chartFormat chart="3" format="10">
      <pivotArea type="data" outline="0" fieldPosition="0">
        <references count="2">
          <reference field="4294967294" count="1" selected="0">
            <x v="1"/>
          </reference>
          <reference field="1" count="1" selected="0">
            <x v="20"/>
          </reference>
        </references>
      </pivotArea>
    </chartFormat>
    <chartFormat chart="3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3" format="12">
      <pivotArea type="data" outline="0" fieldPosition="0">
        <references count="2">
          <reference field="4294967294" count="1" selected="0">
            <x v="1"/>
          </reference>
          <reference field="1" count="1" selected="0">
            <x v="13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F5D24A-8097-4B45-9E16-53FE741D1DF7}" name="VALOR POR MES" cacheId="1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M6:P17" firstHeaderRow="0" firstDataRow="1" firstDataCol="1"/>
  <pivotFields count="8">
    <pivotField compact="0" outline="0" showAll="0"/>
    <pivotField compact="0" outline="0" showAll="0"/>
    <pivotField compact="0" outline="0" showAll="0">
      <items count="6">
        <item x="3"/>
        <item x="1"/>
        <item x="4"/>
        <item x="2"/>
        <item x="0"/>
        <item t="default"/>
      </items>
    </pivotField>
    <pivotField axis="axisRow" compact="0" outline="0" showAll="0" sortType="descending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compact="0" outline="0" showAll="0">
      <items count="3">
        <item x="0"/>
        <item x="1"/>
        <item t="default"/>
      </items>
    </pivotField>
    <pivotField dataField="1" compact="0" numFmtId="164" outline="0" showAll="0"/>
    <pivotField dataField="1" compact="0" numFmtId="164" outline="0" showAll="0"/>
    <pivotField dataField="1" compact="0" numFmtId="164" outline="0" showAll="0"/>
  </pivotFields>
  <rowFields count="1">
    <field x="3"/>
  </rowFields>
  <rowItems count="11">
    <i>
      <x v="2"/>
    </i>
    <i>
      <x v="3"/>
    </i>
    <i>
      <x v="8"/>
    </i>
    <i>
      <x v="4"/>
    </i>
    <i>
      <x v="1"/>
    </i>
    <i>
      <x v="7"/>
    </i>
    <i>
      <x v="5"/>
    </i>
    <i>
      <x v="9"/>
    </i>
    <i>
      <x v="6"/>
    </i>
    <i>
      <x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VALOR C" fld="5" baseField="0" baseItem="0"/>
    <dataField name="Soma de VALOR V" fld="6" baseField="0" baseItem="0"/>
    <dataField name="Soma de VOLOR M" fld="7" baseField="0" baseItem="0"/>
  </dataFields>
  <formats count="34">
    <format dxfId="891">
      <pivotArea type="all" dataOnly="0" outline="0" fieldPosition="0"/>
    </format>
    <format dxfId="890">
      <pivotArea outline="0" collapsedLevelsAreSubtotals="1" fieldPosition="0"/>
    </format>
    <format dxfId="889">
      <pivotArea field="3" type="button" dataOnly="0" labelOnly="1" outline="0" axis="axisRow" fieldPosition="0"/>
    </format>
    <format dxfId="888">
      <pivotArea dataOnly="0" labelOnly="1" outline="0" fieldPosition="0">
        <references count="1">
          <reference field="3" count="0"/>
        </references>
      </pivotArea>
    </format>
    <format dxfId="887">
      <pivotArea dataOnly="0" labelOnly="1" grandRow="1" outline="0" fieldPosition="0"/>
    </format>
    <format dxfId="8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5">
      <pivotArea type="all" dataOnly="0" outline="0" fieldPosition="0"/>
    </format>
    <format dxfId="884">
      <pivotArea outline="0" collapsedLevelsAreSubtotals="1" fieldPosition="0"/>
    </format>
    <format dxfId="883">
      <pivotArea field="3" type="button" dataOnly="0" labelOnly="1" outline="0" axis="axisRow" fieldPosition="0"/>
    </format>
    <format dxfId="882">
      <pivotArea dataOnly="0" labelOnly="1" outline="0" fieldPosition="0">
        <references count="1">
          <reference field="3" count="0"/>
        </references>
      </pivotArea>
    </format>
    <format dxfId="881">
      <pivotArea dataOnly="0" labelOnly="1" grandRow="1" outline="0" fieldPosition="0"/>
    </format>
    <format dxfId="8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9">
      <pivotArea type="all" dataOnly="0" outline="0" fieldPosition="0"/>
    </format>
    <format dxfId="878">
      <pivotArea outline="0" collapsedLevelsAreSubtotals="1" fieldPosition="0"/>
    </format>
    <format dxfId="877">
      <pivotArea field="3" type="button" dataOnly="0" labelOnly="1" outline="0" axis="axisRow" fieldPosition="0"/>
    </format>
    <format dxfId="876">
      <pivotArea dataOnly="0" labelOnly="1" outline="0" fieldPosition="0">
        <references count="1">
          <reference field="3" count="0"/>
        </references>
      </pivotArea>
    </format>
    <format dxfId="875">
      <pivotArea dataOnly="0" labelOnly="1" grandRow="1" outline="0" fieldPosition="0"/>
    </format>
    <format dxfId="8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3">
      <pivotArea type="all" dataOnly="0" outline="0" fieldPosition="0"/>
    </format>
    <format dxfId="872">
      <pivotArea outline="0" collapsedLevelsAreSubtotals="1" fieldPosition="0"/>
    </format>
    <format dxfId="871">
      <pivotArea field="3" type="button" dataOnly="0" labelOnly="1" outline="0" axis="axisRow" fieldPosition="0"/>
    </format>
    <format dxfId="870">
      <pivotArea dataOnly="0" labelOnly="1" outline="0" fieldPosition="0">
        <references count="1">
          <reference field="3" count="0"/>
        </references>
      </pivotArea>
    </format>
    <format dxfId="869">
      <pivotArea dataOnly="0" labelOnly="1" grandRow="1" outline="0" fieldPosition="0"/>
    </format>
    <format dxfId="8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7">
      <pivotArea outline="0" collapsedLevelsAreSubtotals="1" fieldPosition="0"/>
    </format>
    <format dxfId="8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5">
      <pivotArea outline="0" collapsedLevelsAreSubtotals="1" fieldPosition="0"/>
    </format>
    <format dxfId="8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3">
      <pivotArea type="all" dataOnly="0" outline="0" fieldPosition="0"/>
    </format>
    <format dxfId="862">
      <pivotArea outline="0" collapsedLevelsAreSubtotals="1" fieldPosition="0"/>
    </format>
    <format dxfId="861">
      <pivotArea field="3" type="button" dataOnly="0" labelOnly="1" outline="0" axis="axisRow" fieldPosition="0"/>
    </format>
    <format dxfId="860">
      <pivotArea dataOnly="0" labelOnly="1" outline="0" fieldPosition="0">
        <references count="1">
          <reference field="3" count="0"/>
        </references>
      </pivotArea>
    </format>
    <format dxfId="859">
      <pivotArea dataOnly="0" labelOnly="1" grandRow="1" outline="0" fieldPosition="0"/>
    </format>
    <format dxfId="8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7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3" count="10" selected="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2">
            <reference field="4294967294" count="1" selected="0">
              <x v="1"/>
            </reference>
            <reference field="3" count="10" selected="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10" selected="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FF74E9-D725-4BF1-A51D-B73675380DF0}" name="VALOR POR ANO" cacheId="1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H6:K9" firstHeaderRow="0" firstDataRow="1" firstDataCol="1"/>
  <pivotFields count="8">
    <pivotField compact="0" outline="0" showAll="0"/>
    <pivotField compact="0" outline="0" showAll="0"/>
    <pivotField compact="0" outline="0" showAll="0">
      <items count="6">
        <item x="3"/>
        <item x="1"/>
        <item x="4"/>
        <item x="2"/>
        <item x="0"/>
        <item t="default"/>
      </items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Row" compact="0" outline="0" showAll="0" sortType="descending">
      <items count="3">
        <item x="0"/>
        <item x="1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compact="0" numFmtId="164" outline="0" showAll="0"/>
    <pivotField dataField="1" compact="0" numFmtId="164" outline="0" showAll="0"/>
    <pivotField dataField="1" compact="0" numFmtId="164" outline="0" showAll="0"/>
  </pivotFields>
  <rowFields count="1">
    <field x="4"/>
  </rowFields>
  <rowItems count="3">
    <i>
      <x v="1"/>
    </i>
    <i>
      <x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VALOR C" fld="5" baseField="0" baseItem="0"/>
    <dataField name="Soma de VALOR V" fld="6" baseField="0" baseItem="0"/>
    <dataField name="Soma de VOLOR M" fld="7" baseField="0" baseItem="0"/>
  </dataFields>
  <formats count="29">
    <format dxfId="920">
      <pivotArea type="all" dataOnly="0" outline="0" fieldPosition="0"/>
    </format>
    <format dxfId="919">
      <pivotArea outline="0" collapsedLevelsAreSubtotals="1" fieldPosition="0"/>
    </format>
    <format dxfId="918">
      <pivotArea field="4" type="button" dataOnly="0" labelOnly="1" outline="0" axis="axisRow" fieldPosition="0"/>
    </format>
    <format dxfId="917">
      <pivotArea dataOnly="0" labelOnly="1" fieldPosition="0">
        <references count="1">
          <reference field="4" count="0"/>
        </references>
      </pivotArea>
    </format>
    <format dxfId="916">
      <pivotArea dataOnly="0" labelOnly="1" grandRow="1" outline="0" fieldPosition="0"/>
    </format>
    <format dxfId="9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14">
      <pivotArea type="all" dataOnly="0" outline="0" fieldPosition="0"/>
    </format>
    <format dxfId="913">
      <pivotArea outline="0" collapsedLevelsAreSubtotals="1" fieldPosition="0"/>
    </format>
    <format dxfId="912">
      <pivotArea field="4" type="button" dataOnly="0" labelOnly="1" outline="0" axis="axisRow" fieldPosition="0"/>
    </format>
    <format dxfId="911">
      <pivotArea dataOnly="0" labelOnly="1" fieldPosition="0">
        <references count="1">
          <reference field="4" count="0"/>
        </references>
      </pivotArea>
    </format>
    <format dxfId="910">
      <pivotArea dataOnly="0" labelOnly="1" grandRow="1" outline="0" fieldPosition="0"/>
    </format>
    <format dxfId="9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08">
      <pivotArea type="all" dataOnly="0" outline="0" fieldPosition="0"/>
    </format>
    <format dxfId="907">
      <pivotArea outline="0" collapsedLevelsAreSubtotals="1" fieldPosition="0"/>
    </format>
    <format dxfId="906">
      <pivotArea field="4" type="button" dataOnly="0" labelOnly="1" outline="0" axis="axisRow" fieldPosition="0"/>
    </format>
    <format dxfId="905">
      <pivotArea dataOnly="0" labelOnly="1" fieldPosition="0">
        <references count="1">
          <reference field="4" count="0"/>
        </references>
      </pivotArea>
    </format>
    <format dxfId="904">
      <pivotArea dataOnly="0" labelOnly="1" grandRow="1" outline="0" fieldPosition="0"/>
    </format>
    <format dxfId="9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02">
      <pivotArea field="4" type="button" dataOnly="0" labelOnly="1" outline="0" axis="axisRow" fieldPosition="0"/>
    </format>
    <format dxfId="901">
      <pivotArea dataOnly="0" labelOnly="1" outline="0" fieldPosition="0">
        <references count="1">
          <reference field="4" count="0"/>
        </references>
      </pivotArea>
    </format>
    <format dxfId="900">
      <pivotArea dataOnly="0" labelOnly="1" grandRow="1" outline="0" fieldPosition="0"/>
    </format>
    <format dxfId="899">
      <pivotArea outline="0" collapsedLevelsAreSubtotals="1" fieldPosition="0"/>
    </format>
    <format dxfId="898">
      <pivotArea outline="0" collapsedLevelsAreSubtotals="1" fieldPosition="0"/>
    </format>
    <format dxfId="897">
      <pivotArea type="all" dataOnly="0" outline="0" fieldPosition="0"/>
    </format>
    <format dxfId="896">
      <pivotArea outline="0" collapsedLevelsAreSubtotals="1" fieldPosition="0"/>
    </format>
    <format dxfId="895">
      <pivotArea field="4" type="button" dataOnly="0" labelOnly="1" outline="0" axis="axisRow" fieldPosition="0"/>
    </format>
    <format dxfId="894">
      <pivotArea dataOnly="0" labelOnly="1" outline="0" fieldPosition="0">
        <references count="1">
          <reference field="4" count="0"/>
        </references>
      </pivotArea>
    </format>
    <format dxfId="893">
      <pivotArea dataOnly="0" labelOnly="1" grandRow="1" outline="0" fieldPosition="0"/>
    </format>
    <format dxfId="8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8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4" count="2" selected="0">
              <x v="0"/>
              <x v="1"/>
            </reference>
          </references>
        </pivotArea>
      </pivotAreas>
    </conditionalFormat>
    <conditionalFormat priority="13">
      <pivotAreas count="1">
        <pivotArea type="data" outline="0" collapsedLevelsAreSubtotals="1" fieldPosition="0">
          <references count="2">
            <reference field="4294967294" count="1" selected="0">
              <x v="1"/>
            </reference>
            <reference field="4" count="2" selected="0">
              <x v="0"/>
              <x v="1"/>
            </reference>
          </references>
        </pivotArea>
      </pivotAreas>
    </conditionalFormat>
    <conditionalFormat priority="12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4" count="2" selected="0">
              <x v="0"/>
              <x v="1"/>
            </reference>
          </references>
        </pivotArea>
      </pivotAreas>
    </conditionalFormat>
  </conditionalFormat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00F940-0709-4168-BE25-FD9D5371C7A0}" name="VALOR TIPO" cacheId="12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compact="0" compactData="0" multipleFieldFilters="0" chartFormat="4">
  <location ref="C6:F12" firstHeaderRow="0" firstDataRow="1" firstDataCol="1"/>
  <pivotFields count="8">
    <pivotField compact="0" outline="0" showAll="0"/>
    <pivotField compact="0" outline="0" showAll="0"/>
    <pivotField axis="axisRow" compact="0" outline="0" showAll="0" sortType="descending">
      <items count="6">
        <item x="3"/>
        <item x="1"/>
        <item x="4"/>
        <item x="2"/>
        <item x="0"/>
        <item t="default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compact="0" outline="0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compact="0" outline="0" showAll="0">
      <items count="3">
        <item x="0"/>
        <item x="1"/>
        <item t="default"/>
      </items>
    </pivotField>
    <pivotField dataField="1" compact="0" numFmtId="164" outline="0" showAll="0"/>
    <pivotField dataField="1" compact="0" numFmtId="164" outline="0" showAll="0"/>
    <pivotField dataField="1" compact="0" numFmtId="164" outline="0" showAll="0"/>
  </pivotFields>
  <rowFields count="1">
    <field x="2"/>
  </rowFields>
  <rowItems count="6">
    <i>
      <x v="2"/>
    </i>
    <i>
      <x v="4"/>
    </i>
    <i>
      <x v="3"/>
    </i>
    <i>
      <x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VALOR C" fld="5" baseField="0" baseItem="0"/>
    <dataField name="Soma de VALOR V" fld="6" baseField="0" baseItem="0"/>
    <dataField name="Soma de VOLOR M" fld="7" baseField="0" baseItem="0"/>
  </dataFields>
  <formats count="32">
    <format dxfId="952">
      <pivotArea type="all" dataOnly="0" outline="0" fieldPosition="0"/>
    </format>
    <format dxfId="951">
      <pivotArea outline="0" collapsedLevelsAreSubtotals="1" fieldPosition="0"/>
    </format>
    <format dxfId="950">
      <pivotArea field="2" type="button" dataOnly="0" labelOnly="1" outline="0" axis="axisRow" fieldPosition="0"/>
    </format>
    <format dxfId="949">
      <pivotArea dataOnly="0" labelOnly="1" fieldPosition="0">
        <references count="1">
          <reference field="2" count="0"/>
        </references>
      </pivotArea>
    </format>
    <format dxfId="948">
      <pivotArea dataOnly="0" labelOnly="1" grandRow="1" outline="0" fieldPosition="0"/>
    </format>
    <format dxfId="9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46">
      <pivotArea dataOnly="0" labelOnly="1" outline="0" fieldPosition="0">
        <references count="1">
          <reference field="2" count="0"/>
        </references>
      </pivotArea>
    </format>
    <format dxfId="945">
      <pivotArea dataOnly="0" labelOnly="1" grandRow="1" outline="0" fieldPosition="0"/>
    </format>
    <format dxfId="944">
      <pivotArea outline="0" collapsedLevelsAreSubtotals="1" fieldPosition="0"/>
    </format>
    <format dxfId="943">
      <pivotArea type="all" dataOnly="0" outline="0" fieldPosition="0"/>
    </format>
    <format dxfId="942">
      <pivotArea outline="0" collapsedLevelsAreSubtotals="1" fieldPosition="0"/>
    </format>
    <format dxfId="941">
      <pivotArea field="2" type="button" dataOnly="0" labelOnly="1" outline="0" axis="axisRow" fieldPosition="0"/>
    </format>
    <format dxfId="940">
      <pivotArea dataOnly="0" labelOnly="1" outline="0" fieldPosition="0">
        <references count="1">
          <reference field="2" count="0"/>
        </references>
      </pivotArea>
    </format>
    <format dxfId="939">
      <pivotArea dataOnly="0" labelOnly="1" grandRow="1" outline="0" fieldPosition="0"/>
    </format>
    <format dxfId="9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7">
      <pivotArea type="all" dataOnly="0" outline="0" fieldPosition="0"/>
    </format>
    <format dxfId="936">
      <pivotArea outline="0" collapsedLevelsAreSubtotals="1" fieldPosition="0"/>
    </format>
    <format dxfId="935">
      <pivotArea field="2" type="button" dataOnly="0" labelOnly="1" outline="0" axis="axisRow" fieldPosition="0"/>
    </format>
    <format dxfId="934">
      <pivotArea dataOnly="0" labelOnly="1" outline="0" fieldPosition="0">
        <references count="1">
          <reference field="2" count="0"/>
        </references>
      </pivotArea>
    </format>
    <format dxfId="933">
      <pivotArea dataOnly="0" labelOnly="1" grandRow="1" outline="0" fieldPosition="0"/>
    </format>
    <format dxfId="9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1">
      <pivotArea field="2" type="button" dataOnly="0" labelOnly="1" outline="0" axis="axisRow" fieldPosition="0"/>
    </format>
    <format dxfId="930">
      <pivotArea dataOnly="0" labelOnly="1" outline="0" fieldPosition="0">
        <references count="1">
          <reference field="2" count="0"/>
        </references>
      </pivotArea>
    </format>
    <format dxfId="929">
      <pivotArea dataOnly="0" labelOnly="1" grandRow="1" outline="0" fieldPosition="0"/>
    </format>
    <format dxfId="928">
      <pivotArea outline="0" collapsedLevelsAreSubtotals="1" fieldPosition="0"/>
    </format>
    <format dxfId="9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26">
      <pivotArea type="all" dataOnly="0" outline="0" fieldPosition="0"/>
    </format>
    <format dxfId="925">
      <pivotArea outline="0" collapsedLevelsAreSubtotals="1" fieldPosition="0"/>
    </format>
    <format dxfId="924">
      <pivotArea field="2" type="button" dataOnly="0" labelOnly="1" outline="0" axis="axisRow" fieldPosition="0"/>
    </format>
    <format dxfId="923">
      <pivotArea dataOnly="0" labelOnly="1" outline="0" fieldPosition="0">
        <references count="1">
          <reference field="2" count="0"/>
        </references>
      </pivotArea>
    </format>
    <format dxfId="922">
      <pivotArea dataOnly="0" labelOnly="1" grandRow="1" outline="0" fieldPosition="0"/>
    </format>
    <format dxfId="9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7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5" selected="0">
              <x v="0"/>
              <x v="1"/>
              <x v="2"/>
              <x v="3"/>
              <x v="4"/>
            </reference>
          </references>
        </pivotArea>
      </pivotAreas>
    </conditionalFormat>
    <conditionalFormat priority="16">
      <pivotAreas count="1">
        <pivotArea type="data" outline="0" collapsedLevelsAreSubtotals="1" fieldPosition="0">
          <references count="2">
            <reference field="4294967294" count="1" selected="0">
              <x v="1"/>
            </reference>
            <reference field="2" count="5" selected="0">
              <x v="0"/>
              <x v="1"/>
              <x v="2"/>
              <x v="3"/>
              <x v="4"/>
            </reference>
          </references>
        </pivotArea>
      </pivotAreas>
    </conditionalFormat>
    <conditionalFormat priority="15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2" count="5" selected="0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Medium2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TIPO" xr10:uid="{B2466E82-100C-4381-913C-2B6DA4A57706}" sourceName="TIPO">
  <pivotTables>
    <pivotTable tabId="5" name="QTD POR TIPO"/>
    <pivotTable tabId="5" name="QTD POR ANO"/>
    <pivotTable tabId="5" name="QTD POR COLECAO"/>
    <pivotTable tabId="5" name="QTD POR MES"/>
  </pivotTables>
  <data>
    <tabular pivotCacheId="128656359">
      <items count="5">
        <i x="3" s="1"/>
        <i x="1" s="1"/>
        <i x="4" s="1"/>
        <i x="2" s="1"/>
        <i x="0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ANO" xr10:uid="{FAF08488-7325-4E03-9051-E386BEC09D7A}" sourceName="ANO">
  <pivotTables>
    <pivotTable tabId="5" name="QTD POR ANO"/>
    <pivotTable tabId="5" name="QTD POR COLECAO"/>
    <pivotTable tabId="5" name="QTD POR MES"/>
    <pivotTable tabId="5" name="QTD POR TIPO"/>
  </pivotTables>
  <data>
    <tabular pivotCacheId="128656359">
      <items count="2">
        <i x="0" s="1"/>
        <i x="1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ÊS" xr10:uid="{8D869A73-32D5-406B-A68F-0AF9CD1FDBAF}" sourceName="MÊS">
  <pivotTables>
    <pivotTable tabId="5" name="QTD POR MES"/>
    <pivotTable tabId="5" name="QTD POR ANO"/>
    <pivotTable tabId="5" name="QTD POR COLECAO"/>
    <pivotTable tabId="5" name="QTD POR TIPO"/>
  </pivotTables>
  <data>
    <tabular pivotCacheId="128656359">
      <items count="10">
        <i x="0" s="1"/>
        <i x="1" s="1"/>
        <i x="2" s="1"/>
        <i x="3" s="1"/>
        <i x="4" s="1"/>
        <i x="5" s="1"/>
        <i x="6" s="1"/>
        <i x="7" s="1"/>
        <i x="8" s="1"/>
        <i x="9" s="1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TIPO1" xr10:uid="{40A71611-256D-4460-942C-70A5A639E61B}" sourceName="TIPO">
  <pivotTables>
    <pivotTable tabId="6" name="VALOR TIPO"/>
    <pivotTable tabId="6" name="VALOR COLECAO"/>
    <pivotTable tabId="6" name="VALOR POR ANO"/>
    <pivotTable tabId="6" name="VALOR POR MES"/>
  </pivotTables>
  <data>
    <tabular pivotCacheId="128656359">
      <items count="5">
        <i x="3" s="1"/>
        <i x="1" s="1"/>
        <i x="4" s="1"/>
        <i x="2" s="1"/>
        <i x="0" s="1"/>
      </items>
    </tabular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ANO1" xr10:uid="{79746403-5C50-403F-A7A2-09B047380752}" sourceName="ANO">
  <pivotTables>
    <pivotTable tabId="6" name="VALOR POR ANO"/>
    <pivotTable tabId="6" name="VALOR COLECAO"/>
    <pivotTable tabId="6" name="VALOR POR MES"/>
    <pivotTable tabId="6" name="VALOR TIPO"/>
  </pivotTables>
  <data>
    <tabular pivotCacheId="128656359">
      <items count="2">
        <i x="0" s="1"/>
        <i x="1" s="1"/>
      </items>
    </tabular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ÊS1" xr10:uid="{B0655603-C0AD-468A-BF11-C24641CA6BDE}" sourceName="MÊS">
  <pivotTables>
    <pivotTable tabId="6" name="VALOR POR MES"/>
    <pivotTable tabId="6" name="VALOR COLECAO"/>
    <pivotTable tabId="6" name="VALOR POR ANO"/>
    <pivotTable tabId="6" name="VALOR TIPO"/>
  </pivotTables>
  <data>
    <tabular pivotCacheId="128656359">
      <items count="10">
        <i x="0" s="1"/>
        <i x="1" s="1"/>
        <i x="2" s="1"/>
        <i x="3" s="1"/>
        <i x="4" s="1"/>
        <i x="5" s="1"/>
        <i x="6" s="1"/>
        <i x="7" s="1"/>
        <i x="8" s="1"/>
        <i x="9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" xr10:uid="{A2843B97-FC2C-492A-AD0C-42A763513D90}" cache="SegmentaçãodeDados_TIPO" caption="TIPO" style="SlicerStyleDark1" rowHeight="241300"/>
  <slicer name="ANO" xr10:uid="{4B40B2F7-8222-4B3D-B30C-CD994BBA4120}" cache="SegmentaçãodeDados_ANO" caption="ANO" style="SlicerStyleDark1" rowHeight="241300"/>
  <slicer name="MÊS" xr10:uid="{02535C0B-D26C-4103-A37E-E0BF2FD08826}" cache="SegmentaçãodeDados_MÊS" caption="MÊS" style="SlicerStyleDark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1" xr10:uid="{44F54722-E3F2-48DE-8D92-A4F4CC3AA455}" cache="SegmentaçãodeDados_TIPO" caption="TIPO" style="SlicerStyleDark1" rowHeight="241300"/>
  <slicer name="ANO 1" xr10:uid="{D78B55DF-5C06-40D3-8E0B-901680ECFD96}" cache="SegmentaçãodeDados_ANO" caption="ANO" style="SlicerStyleDark1" rowHeight="241300"/>
  <slicer name="MÊS 1" xr10:uid="{C490FE93-9A98-466A-A871-1E2B1C3F0808}" cache="SegmentaçãodeDados_MÊS" caption="MÊS" style="SlicerStyleDark1" rowHeight="24130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2" xr10:uid="{D4FDF594-997C-4E09-8F47-EDC9D623663A}" cache="SegmentaçãodeDados_TIPO" caption="TIPO" style="SlicerStyleDark1" rowHeight="241300"/>
  <slicer name="ANO 2" xr10:uid="{51D462F5-199D-4B06-B3D2-B4FD4F9E91D4}" cache="SegmentaçãodeDados_ANO" caption="ANO" style="SlicerStyleDark1" rowHeight="241300"/>
  <slicer name="MÊS 2" xr10:uid="{F0EEEE52-6AFB-41CB-9635-36B2F50C3263}" cache="SegmentaçãodeDados_MÊS" caption="MÊS" style="SlicerStyleDark1" rowHeight="24130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3" xr10:uid="{D6A027DB-3562-4569-8FF4-B32B45A3E65C}" cache="SegmentaçãodeDados_TIPO" caption="TIPO" style="SlicerStyleDark1" rowHeight="241300"/>
  <slicer name="ANO 3" xr10:uid="{4C71CFFE-591E-4C2F-8D85-3860E6301300}" cache="SegmentaçãodeDados_ANO" caption="ANO" style="SlicerStyleDark1" rowHeight="241300"/>
  <slicer name="MÊS 3" xr10:uid="{7F1F583C-E5E1-4E08-AB68-79B538FC72D7}" cache="SegmentaçãodeDados_MÊS" caption="MÊS" style="SlicerStyleDark1" rowHeight="241300"/>
</slicers>
</file>

<file path=xl/slicers/slicer5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4" xr10:uid="{BE602B2F-58AF-46C0-B930-31F1DADC1C1B}" cache="SegmentaçãodeDados_TIPO1" caption="TIPO" style="SlicerStyleDark1" rowHeight="241300"/>
  <slicer name="ANO 4" xr10:uid="{AA498FEE-BB8A-4B90-A921-333C6FA312C5}" cache="SegmentaçãodeDados_ANO1" caption="ANO" style="SlicerStyleDark1" rowHeight="241300"/>
  <slicer name="MÊS 4" xr10:uid="{B18D62F1-93A6-424D-989D-2E657D81EE9C}" cache="SegmentaçãodeDados_MÊS1" caption="MÊS" style="SlicerStyleDark1" rowHeight="241300"/>
</slicers>
</file>

<file path=xl/slicers/slicer6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5" xr10:uid="{0FA1C193-87D7-4C11-B79B-100A1B94F18F}" cache="SegmentaçãodeDados_TIPO1" caption="TIPO" style="SlicerStyleDark1" rowHeight="241300"/>
  <slicer name="ANO 5" xr10:uid="{78BF2F50-BBDD-41FD-A5CC-BDDDBE823062}" cache="SegmentaçãodeDados_ANO1" caption="ANO" style="SlicerStyleDark1" rowHeight="241300"/>
  <slicer name="MÊS 5" xr10:uid="{8FC32637-D38F-4070-A6DC-78B0E904BCB2}" cache="SegmentaçãodeDados_MÊS1" caption="MÊS" style="SlicerStyleDark1" rowHeight="241300"/>
</slicers>
</file>

<file path=xl/slicers/slicer7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6" xr10:uid="{A3807926-CB31-43D0-A8F5-3AA52BBD572D}" cache="SegmentaçãodeDados_TIPO1" caption="TIPO" style="SlicerStyleDark1" rowHeight="241300"/>
  <slicer name="ANO 6" xr10:uid="{FEE7ECCB-1DE4-444D-B92E-36D67EF886C0}" cache="SegmentaçãodeDados_ANO1" caption="ANO" style="SlicerStyleDark1" rowHeight="241300"/>
  <slicer name="MÊS 6" xr10:uid="{904D0A51-D91A-45FE-836A-05C403E29B8F}" cache="SegmentaçãodeDados_MÊS1" caption="MÊS" style="SlicerStyleDark1" rowHeight="241300"/>
</slicers>
</file>

<file path=xl/slicers/slicer8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TIPO 7" xr10:uid="{3B4D551F-89B1-4C8A-81F1-A2B1CA6402C5}" cache="SegmentaçãodeDados_TIPO1" caption="TIPO" style="SlicerStyleDark1" rowHeight="241300"/>
  <slicer name="ANO 7" xr10:uid="{E65ED056-95A6-4D6D-A141-6FBEBD797AAB}" cache="SegmentaçãodeDados_ANO1" caption="ANO" style="SlicerStyleDark1" rowHeight="241300"/>
  <slicer name="MÊS 7" xr10:uid="{1550AE4C-485C-4298-ACF9-327484913757}" cache="SegmentaçãodeDados_MÊS1" caption="MÊS" style="SlicerStyleDark1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C9F11D3-964E-4DC7-B7B7-6620AB7A0D1F}" name="Planilha_dados" displayName="Planilha_dados" ref="C6:J144" totalsRowShown="0" headerRowDxfId="1071" dataDxfId="1070">
  <autoFilter ref="C6:J144" xr:uid="{4C9F11D3-964E-4DC7-B7B7-6620AB7A0D1F}"/>
  <tableColumns count="8">
    <tableColumn id="1" xr3:uid="{B7F4A53C-AC7C-4E2A-AEAD-67A0A625A549}" name="NOME" dataDxfId="817"/>
    <tableColumn id="2" xr3:uid="{EAC06C19-E0A2-453A-A592-FB1E96A37AFE}" name="COLEÇÃO" dataDxfId="816"/>
    <tableColumn id="3" xr3:uid="{92150027-E0DB-4A31-80C2-2CD49759409B}" name="TIPO" dataDxfId="815"/>
    <tableColumn id="4" xr3:uid="{0BAA5EEC-56CE-4886-91E7-028545037EE0}" name="MÊS" dataDxfId="814"/>
    <tableColumn id="5" xr3:uid="{0A133AE7-A770-4F6B-A34E-5DB3ECC1A606}" name="ANO" dataDxfId="813"/>
    <tableColumn id="6" xr3:uid="{3B0F9B31-671F-4254-BF00-99A5EA2AB802}" name="VALOR C" dataDxfId="812"/>
    <tableColumn id="7" xr3:uid="{2C9E7E24-E9B3-4FDD-9556-8158690E7B54}" name="VALOR V" dataDxfId="811"/>
    <tableColumn id="8" xr3:uid="{2A769153-6847-41D0-B5E8-30C52DC9F90F}" name="VOLOR M" dataDxfId="810">
      <calculatedColumnFormula>Planilha_dados[[#This Row],[VALOR V]]-Planilha_dados[[#This Row],[VALOR C]]</calculatedColumnFormula>
    </tableColumn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comments" Target="../comments1.xml"/><Relationship Id="rId4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2" Type="http://schemas.microsoft.com/office/2007/relationships/slicer" Target="../slicers/slicer7.xml"/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microsoft.com/office/2007/relationships/slicer" Target="../slicers/slicer8.xml"/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drawing" Target="../drawings/drawing2.xml"/><Relationship Id="rId4" Type="http://schemas.openxmlformats.org/officeDocument/2006/relationships/pivotTable" Target="../pivotTables/pivotTable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drawing" Target="../drawings/drawing3.xml"/><Relationship Id="rId4" Type="http://schemas.openxmlformats.org/officeDocument/2006/relationships/pivotTable" Target="../pivotTables/pivotTable8.xml"/></Relationships>
</file>

<file path=xl/worksheets/_rels/sheet4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3" Type="http://schemas.microsoft.com/office/2007/relationships/slicer" Target="../slicers/slicer4.x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microsoft.com/office/2007/relationships/slicer" Target="../slicers/slicer5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microsoft.com/office/2007/relationships/slicer" Target="../slicers/slicer6.x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5F4A0A-F422-4D7B-8FB0-E7B50B997E77}">
  <sheetPr codeName="Planilha1"/>
  <dimension ref="A1:V144"/>
  <sheetViews>
    <sheetView showRowColHeaders="0" zoomScaleNormal="100" workbookViewId="0">
      <selection activeCell="A23" sqref="A23"/>
    </sheetView>
  </sheetViews>
  <sheetFormatPr defaultRowHeight="15" x14ac:dyDescent="0.25"/>
  <cols>
    <col min="1" max="1" width="15.7109375" style="2" customWidth="1"/>
    <col min="2" max="2" width="8.7109375" style="3" customWidth="1"/>
    <col min="3" max="3" width="31.42578125" style="3" bestFit="1" customWidth="1"/>
    <col min="4" max="4" width="34.28515625" style="3" bestFit="1" customWidth="1"/>
    <col min="5" max="5" width="11.42578125" style="3" bestFit="1" customWidth="1"/>
    <col min="6" max="6" width="11.5703125" style="3" bestFit="1" customWidth="1"/>
    <col min="7" max="7" width="9.7109375" style="3" bestFit="1" customWidth="1"/>
    <col min="8" max="8" width="13.140625" style="3" bestFit="1" customWidth="1"/>
    <col min="9" max="9" width="13.28515625" style="3" bestFit="1" customWidth="1"/>
    <col min="10" max="10" width="14" style="3" bestFit="1" customWidth="1"/>
    <col min="11" max="16384" width="9.140625" style="3"/>
  </cols>
  <sheetData>
    <row r="1" spans="1:22" ht="33.950000000000003" customHeight="1" x14ac:dyDescent="0.25">
      <c r="A1" s="4" t="s">
        <v>164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17" t="s">
        <v>178</v>
      </c>
      <c r="D4" s="17"/>
      <c r="E4" s="17"/>
      <c r="F4" s="17"/>
      <c r="G4" s="17"/>
      <c r="H4" s="17"/>
      <c r="I4" s="17"/>
      <c r="J4" s="17"/>
    </row>
    <row r="5" spans="1:22" x14ac:dyDescent="0.25">
      <c r="C5" s="17"/>
      <c r="D5" s="17"/>
      <c r="E5" s="17"/>
      <c r="F5" s="17"/>
      <c r="G5" s="17"/>
      <c r="H5" s="17"/>
      <c r="I5" s="17"/>
      <c r="J5" s="17"/>
    </row>
    <row r="6" spans="1:22" x14ac:dyDescent="0.25">
      <c r="C6" s="8" t="s">
        <v>0</v>
      </c>
      <c r="D6" s="8" t="s">
        <v>1</v>
      </c>
      <c r="E6" s="8" t="s">
        <v>2</v>
      </c>
      <c r="F6" s="8" t="s">
        <v>3</v>
      </c>
      <c r="G6" s="8" t="s">
        <v>4</v>
      </c>
      <c r="H6" s="8" t="s">
        <v>5</v>
      </c>
      <c r="I6" s="8" t="s">
        <v>6</v>
      </c>
      <c r="J6" s="8" t="s">
        <v>7</v>
      </c>
    </row>
    <row r="7" spans="1:22" x14ac:dyDescent="0.25">
      <c r="C7" s="7" t="s">
        <v>8</v>
      </c>
      <c r="D7" s="7" t="s">
        <v>9</v>
      </c>
      <c r="E7" s="7" t="s">
        <v>10</v>
      </c>
      <c r="F7" s="7" t="s">
        <v>11</v>
      </c>
      <c r="G7" s="7">
        <v>2021</v>
      </c>
      <c r="H7" s="11">
        <v>5</v>
      </c>
      <c r="I7" s="11">
        <v>7</v>
      </c>
      <c r="J7" s="11">
        <f>Planilha_dados[[#This Row],[VALOR V]]-Planilha_dados[[#This Row],[VALOR C]]</f>
        <v>2</v>
      </c>
    </row>
    <row r="8" spans="1:22" x14ac:dyDescent="0.25">
      <c r="C8" s="7" t="s">
        <v>12</v>
      </c>
      <c r="D8" s="7" t="s">
        <v>13</v>
      </c>
      <c r="E8" s="7" t="s">
        <v>10</v>
      </c>
      <c r="F8" s="7" t="s">
        <v>11</v>
      </c>
      <c r="G8" s="7">
        <v>2021</v>
      </c>
      <c r="H8" s="11">
        <v>5</v>
      </c>
      <c r="I8" s="11">
        <v>7</v>
      </c>
      <c r="J8" s="11">
        <f>Planilha_dados[[#This Row],[VALOR V]]-Planilha_dados[[#This Row],[VALOR C]]</f>
        <v>2</v>
      </c>
    </row>
    <row r="9" spans="1:22" x14ac:dyDescent="0.25">
      <c r="C9" s="7" t="s">
        <v>14</v>
      </c>
      <c r="D9" s="7" t="s">
        <v>15</v>
      </c>
      <c r="E9" s="7" t="s">
        <v>10</v>
      </c>
      <c r="F9" s="7" t="s">
        <v>16</v>
      </c>
      <c r="G9" s="7">
        <v>2021</v>
      </c>
      <c r="H9" s="11">
        <v>5</v>
      </c>
      <c r="I9" s="11">
        <v>7</v>
      </c>
      <c r="J9" s="11">
        <f>Planilha_dados[[#This Row],[VALOR V]]-Planilha_dados[[#This Row],[VALOR C]]</f>
        <v>2</v>
      </c>
    </row>
    <row r="10" spans="1:22" x14ac:dyDescent="0.25">
      <c r="C10" s="7" t="s">
        <v>17</v>
      </c>
      <c r="D10" s="7" t="s">
        <v>18</v>
      </c>
      <c r="E10" s="7" t="s">
        <v>10</v>
      </c>
      <c r="F10" s="7" t="s">
        <v>16</v>
      </c>
      <c r="G10" s="7">
        <v>2021</v>
      </c>
      <c r="H10" s="11">
        <v>5</v>
      </c>
      <c r="I10" s="11">
        <v>7</v>
      </c>
      <c r="J10" s="11">
        <f>Planilha_dados[[#This Row],[VALOR V]]-Planilha_dados[[#This Row],[VALOR C]]</f>
        <v>2</v>
      </c>
    </row>
    <row r="11" spans="1:22" x14ac:dyDescent="0.25">
      <c r="C11" s="7" t="s">
        <v>19</v>
      </c>
      <c r="D11" s="7" t="s">
        <v>18</v>
      </c>
      <c r="E11" s="7" t="s">
        <v>10</v>
      </c>
      <c r="F11" s="7" t="s">
        <v>16</v>
      </c>
      <c r="G11" s="7">
        <v>2021</v>
      </c>
      <c r="H11" s="11">
        <v>8</v>
      </c>
      <c r="I11" s="11">
        <v>7</v>
      </c>
      <c r="J11" s="11">
        <f>Planilha_dados[[#This Row],[VALOR V]]-Planilha_dados[[#This Row],[VALOR C]]</f>
        <v>-1</v>
      </c>
    </row>
    <row r="12" spans="1:22" x14ac:dyDescent="0.25">
      <c r="C12" s="7" t="s">
        <v>20</v>
      </c>
      <c r="D12" s="7" t="s">
        <v>18</v>
      </c>
      <c r="E12" s="7" t="s">
        <v>10</v>
      </c>
      <c r="F12" s="7" t="s">
        <v>16</v>
      </c>
      <c r="G12" s="7">
        <v>2021</v>
      </c>
      <c r="H12" s="11">
        <v>5</v>
      </c>
      <c r="I12" s="11">
        <v>7</v>
      </c>
      <c r="J12" s="11">
        <f>Planilha_dados[[#This Row],[VALOR V]]-Planilha_dados[[#This Row],[VALOR C]]</f>
        <v>2</v>
      </c>
    </row>
    <row r="13" spans="1:22" x14ac:dyDescent="0.25">
      <c r="C13" s="7" t="s">
        <v>21</v>
      </c>
      <c r="D13" s="7" t="s">
        <v>18</v>
      </c>
      <c r="E13" s="7" t="s">
        <v>10</v>
      </c>
      <c r="F13" s="7" t="s">
        <v>16</v>
      </c>
      <c r="G13" s="7">
        <v>2021</v>
      </c>
      <c r="H13" s="11">
        <v>5</v>
      </c>
      <c r="I13" s="11">
        <v>7</v>
      </c>
      <c r="J13" s="11">
        <f>Planilha_dados[[#This Row],[VALOR V]]-Planilha_dados[[#This Row],[VALOR C]]</f>
        <v>2</v>
      </c>
    </row>
    <row r="14" spans="1:22" x14ac:dyDescent="0.25">
      <c r="C14" s="7" t="s">
        <v>22</v>
      </c>
      <c r="D14" s="7" t="s">
        <v>23</v>
      </c>
      <c r="E14" s="7" t="s">
        <v>24</v>
      </c>
      <c r="F14" s="7" t="s">
        <v>16</v>
      </c>
      <c r="G14" s="7">
        <v>2021</v>
      </c>
      <c r="H14" s="9">
        <v>5</v>
      </c>
      <c r="I14" s="9">
        <v>7</v>
      </c>
      <c r="J14" s="11">
        <f>Planilha_dados[[#This Row],[VALOR V]]-Planilha_dados[[#This Row],[VALOR C]]</f>
        <v>2</v>
      </c>
    </row>
    <row r="15" spans="1:22" x14ac:dyDescent="0.25">
      <c r="C15" s="7" t="s">
        <v>25</v>
      </c>
      <c r="D15" s="7" t="s">
        <v>25</v>
      </c>
      <c r="E15" s="7" t="s">
        <v>10</v>
      </c>
      <c r="F15" s="7" t="s">
        <v>26</v>
      </c>
      <c r="G15" s="7">
        <v>2021</v>
      </c>
      <c r="H15" s="27">
        <v>5</v>
      </c>
      <c r="I15" s="27">
        <v>7</v>
      </c>
      <c r="J15" s="11">
        <f>Planilha_dados[[#This Row],[VALOR V]]-Planilha_dados[[#This Row],[VALOR C]]</f>
        <v>2</v>
      </c>
    </row>
    <row r="16" spans="1:22" x14ac:dyDescent="0.25">
      <c r="A16" s="5"/>
      <c r="C16" s="7" t="s">
        <v>27</v>
      </c>
      <c r="D16" s="7" t="s">
        <v>28</v>
      </c>
      <c r="E16" s="7" t="s">
        <v>10</v>
      </c>
      <c r="F16" s="7" t="s">
        <v>26</v>
      </c>
      <c r="G16" s="7">
        <v>2021</v>
      </c>
      <c r="H16" s="27">
        <v>5</v>
      </c>
      <c r="I16" s="27">
        <v>7</v>
      </c>
      <c r="J16" s="11">
        <f>Planilha_dados[[#This Row],[VALOR V]]-Planilha_dados[[#This Row],[VALOR C]]</f>
        <v>2</v>
      </c>
    </row>
    <row r="17" spans="1:10" x14ac:dyDescent="0.25">
      <c r="A17" s="5"/>
      <c r="C17" s="7" t="s">
        <v>29</v>
      </c>
      <c r="D17" s="7" t="s">
        <v>30</v>
      </c>
      <c r="E17" s="7" t="s">
        <v>10</v>
      </c>
      <c r="F17" s="7" t="s">
        <v>26</v>
      </c>
      <c r="G17" s="7">
        <v>2021</v>
      </c>
      <c r="H17" s="27">
        <v>8</v>
      </c>
      <c r="I17" s="27">
        <v>7</v>
      </c>
      <c r="J17" s="11">
        <f>Planilha_dados[[#This Row],[VALOR V]]-Planilha_dados[[#This Row],[VALOR C]]</f>
        <v>-1</v>
      </c>
    </row>
    <row r="18" spans="1:10" x14ac:dyDescent="0.25">
      <c r="A18" s="5"/>
      <c r="C18" s="7" t="s">
        <v>31</v>
      </c>
      <c r="D18" s="7" t="s">
        <v>30</v>
      </c>
      <c r="E18" s="7" t="s">
        <v>10</v>
      </c>
      <c r="F18" s="7" t="s">
        <v>26</v>
      </c>
      <c r="G18" s="7">
        <v>2021</v>
      </c>
      <c r="H18" s="27">
        <v>5</v>
      </c>
      <c r="I18" s="27">
        <v>7</v>
      </c>
      <c r="J18" s="11">
        <f>Planilha_dados[[#This Row],[VALOR V]]-Planilha_dados[[#This Row],[VALOR C]]</f>
        <v>2</v>
      </c>
    </row>
    <row r="19" spans="1:10" x14ac:dyDescent="0.25">
      <c r="C19" s="7" t="s">
        <v>32</v>
      </c>
      <c r="D19" s="7" t="s">
        <v>23</v>
      </c>
      <c r="E19" s="7" t="s">
        <v>24</v>
      </c>
      <c r="F19" s="7" t="s">
        <v>26</v>
      </c>
      <c r="G19" s="7">
        <v>2021</v>
      </c>
      <c r="H19" s="9">
        <v>5</v>
      </c>
      <c r="I19" s="9">
        <v>7</v>
      </c>
      <c r="J19" s="11">
        <f>Planilha_dados[[#This Row],[VALOR V]]-Planilha_dados[[#This Row],[VALOR C]]</f>
        <v>2</v>
      </c>
    </row>
    <row r="20" spans="1:10" x14ac:dyDescent="0.25">
      <c r="C20" s="7" t="s">
        <v>33</v>
      </c>
      <c r="D20" s="7" t="s">
        <v>34</v>
      </c>
      <c r="E20" s="7" t="s">
        <v>35</v>
      </c>
      <c r="F20" s="7" t="s">
        <v>26</v>
      </c>
      <c r="G20" s="7">
        <v>2021</v>
      </c>
      <c r="H20" s="9">
        <v>5</v>
      </c>
      <c r="I20" s="9">
        <v>7</v>
      </c>
      <c r="J20" s="11">
        <f>Planilha_dados[[#This Row],[VALOR V]]-Planilha_dados[[#This Row],[VALOR C]]</f>
        <v>2</v>
      </c>
    </row>
    <row r="21" spans="1:10" x14ac:dyDescent="0.25">
      <c r="C21" s="7" t="s">
        <v>36</v>
      </c>
      <c r="D21" s="7" t="s">
        <v>34</v>
      </c>
      <c r="E21" s="7" t="s">
        <v>35</v>
      </c>
      <c r="F21" s="7" t="s">
        <v>26</v>
      </c>
      <c r="G21" s="7">
        <v>2021</v>
      </c>
      <c r="H21" s="9">
        <v>5</v>
      </c>
      <c r="I21" s="9">
        <v>7</v>
      </c>
      <c r="J21" s="11">
        <f>Planilha_dados[[#This Row],[VALOR V]]-Planilha_dados[[#This Row],[VALOR C]]</f>
        <v>2</v>
      </c>
    </row>
    <row r="22" spans="1:10" x14ac:dyDescent="0.25">
      <c r="C22" s="7" t="s">
        <v>37</v>
      </c>
      <c r="D22" s="7" t="s">
        <v>34</v>
      </c>
      <c r="E22" s="7" t="s">
        <v>35</v>
      </c>
      <c r="F22" s="7" t="s">
        <v>26</v>
      </c>
      <c r="G22" s="7">
        <v>2021</v>
      </c>
      <c r="H22" s="9">
        <v>5</v>
      </c>
      <c r="I22" s="9">
        <v>7</v>
      </c>
      <c r="J22" s="11">
        <f>Planilha_dados[[#This Row],[VALOR V]]-Planilha_dados[[#This Row],[VALOR C]]</f>
        <v>2</v>
      </c>
    </row>
    <row r="23" spans="1:10" x14ac:dyDescent="0.25">
      <c r="C23" s="7" t="s">
        <v>38</v>
      </c>
      <c r="D23" s="7" t="s">
        <v>34</v>
      </c>
      <c r="E23" s="7" t="s">
        <v>35</v>
      </c>
      <c r="F23" s="7" t="s">
        <v>26</v>
      </c>
      <c r="G23" s="7">
        <v>2021</v>
      </c>
      <c r="H23" s="9">
        <v>5</v>
      </c>
      <c r="I23" s="9">
        <v>7</v>
      </c>
      <c r="J23" s="11">
        <f>Planilha_dados[[#This Row],[VALOR V]]-Planilha_dados[[#This Row],[VALOR C]]</f>
        <v>2</v>
      </c>
    </row>
    <row r="24" spans="1:10" x14ac:dyDescent="0.25">
      <c r="A24" s="1" t="s">
        <v>187</v>
      </c>
      <c r="C24" s="7" t="s">
        <v>39</v>
      </c>
      <c r="D24" s="7" t="s">
        <v>34</v>
      </c>
      <c r="E24" s="7" t="s">
        <v>35</v>
      </c>
      <c r="F24" s="7" t="s">
        <v>26</v>
      </c>
      <c r="G24" s="7">
        <v>2021</v>
      </c>
      <c r="H24" s="9">
        <v>5</v>
      </c>
      <c r="I24" s="9">
        <v>7</v>
      </c>
      <c r="J24" s="11">
        <f>Planilha_dados[[#This Row],[VALOR V]]-Planilha_dados[[#This Row],[VALOR C]]</f>
        <v>2</v>
      </c>
    </row>
    <row r="25" spans="1:10" x14ac:dyDescent="0.25">
      <c r="A25" s="1" t="s">
        <v>189</v>
      </c>
      <c r="C25" s="7" t="s">
        <v>40</v>
      </c>
      <c r="D25" s="7" t="s">
        <v>34</v>
      </c>
      <c r="E25" s="7" t="s">
        <v>35</v>
      </c>
      <c r="F25" s="7" t="s">
        <v>26</v>
      </c>
      <c r="G25" s="7">
        <v>2021</v>
      </c>
      <c r="H25" s="9">
        <v>8</v>
      </c>
      <c r="I25" s="9">
        <v>7</v>
      </c>
      <c r="J25" s="11">
        <f>Planilha_dados[[#This Row],[VALOR V]]-Planilha_dados[[#This Row],[VALOR C]]</f>
        <v>-1</v>
      </c>
    </row>
    <row r="26" spans="1:10" x14ac:dyDescent="0.25">
      <c r="A26" s="1" t="s">
        <v>188</v>
      </c>
      <c r="C26" s="7" t="s">
        <v>41</v>
      </c>
      <c r="D26" s="7" t="s">
        <v>42</v>
      </c>
      <c r="E26" s="7" t="s">
        <v>35</v>
      </c>
      <c r="F26" s="7" t="s">
        <v>26</v>
      </c>
      <c r="G26" s="7">
        <v>2021</v>
      </c>
      <c r="H26" s="9">
        <v>5</v>
      </c>
      <c r="I26" s="9">
        <v>7</v>
      </c>
      <c r="J26" s="11">
        <f>Planilha_dados[[#This Row],[VALOR V]]-Planilha_dados[[#This Row],[VALOR C]]</f>
        <v>2</v>
      </c>
    </row>
    <row r="27" spans="1:10" x14ac:dyDescent="0.25">
      <c r="C27" s="7" t="s">
        <v>43</v>
      </c>
      <c r="D27" s="7" t="s">
        <v>42</v>
      </c>
      <c r="E27" s="7" t="s">
        <v>35</v>
      </c>
      <c r="F27" s="7" t="s">
        <v>26</v>
      </c>
      <c r="G27" s="7">
        <v>2021</v>
      </c>
      <c r="H27" s="9">
        <v>5</v>
      </c>
      <c r="I27" s="9">
        <v>7</v>
      </c>
      <c r="J27" s="11">
        <f>Planilha_dados[[#This Row],[VALOR V]]-Planilha_dados[[#This Row],[VALOR C]]</f>
        <v>2</v>
      </c>
    </row>
    <row r="28" spans="1:10" x14ac:dyDescent="0.25">
      <c r="C28" s="7" t="s">
        <v>44</v>
      </c>
      <c r="D28" s="7" t="s">
        <v>42</v>
      </c>
      <c r="E28" s="7" t="s">
        <v>35</v>
      </c>
      <c r="F28" s="7" t="s">
        <v>26</v>
      </c>
      <c r="G28" s="7">
        <v>2021</v>
      </c>
      <c r="H28" s="9">
        <v>5</v>
      </c>
      <c r="I28" s="9">
        <v>7</v>
      </c>
      <c r="J28" s="11">
        <f>Planilha_dados[[#This Row],[VALOR V]]-Planilha_dados[[#This Row],[VALOR C]]</f>
        <v>2</v>
      </c>
    </row>
    <row r="29" spans="1:10" x14ac:dyDescent="0.25">
      <c r="C29" s="7" t="s">
        <v>45</v>
      </c>
      <c r="D29" s="7" t="s">
        <v>42</v>
      </c>
      <c r="E29" s="7" t="s">
        <v>35</v>
      </c>
      <c r="F29" s="7" t="s">
        <v>26</v>
      </c>
      <c r="G29" s="7">
        <v>2021</v>
      </c>
      <c r="H29" s="9">
        <v>5</v>
      </c>
      <c r="I29" s="9">
        <v>7</v>
      </c>
      <c r="J29" s="11">
        <f>Planilha_dados[[#This Row],[VALOR V]]-Planilha_dados[[#This Row],[VALOR C]]</f>
        <v>2</v>
      </c>
    </row>
    <row r="30" spans="1:10" x14ac:dyDescent="0.25">
      <c r="C30" s="7" t="s">
        <v>46</v>
      </c>
      <c r="D30" s="7" t="s">
        <v>47</v>
      </c>
      <c r="E30" s="7" t="s">
        <v>35</v>
      </c>
      <c r="F30" s="7" t="s">
        <v>26</v>
      </c>
      <c r="G30" s="7">
        <v>2021</v>
      </c>
      <c r="H30" s="9">
        <v>5</v>
      </c>
      <c r="I30" s="9">
        <v>7</v>
      </c>
      <c r="J30" s="11">
        <f>Planilha_dados[[#This Row],[VALOR V]]-Planilha_dados[[#This Row],[VALOR C]]</f>
        <v>2</v>
      </c>
    </row>
    <row r="31" spans="1:10" x14ac:dyDescent="0.25">
      <c r="C31" s="7" t="s">
        <v>48</v>
      </c>
      <c r="D31" s="7" t="s">
        <v>47</v>
      </c>
      <c r="E31" s="7" t="s">
        <v>35</v>
      </c>
      <c r="F31" s="7" t="s">
        <v>26</v>
      </c>
      <c r="G31" s="7">
        <v>2021</v>
      </c>
      <c r="H31" s="9">
        <v>5</v>
      </c>
      <c r="I31" s="9">
        <v>7</v>
      </c>
      <c r="J31" s="11">
        <f>Planilha_dados[[#This Row],[VALOR V]]-Planilha_dados[[#This Row],[VALOR C]]</f>
        <v>2</v>
      </c>
    </row>
    <row r="32" spans="1:10" x14ac:dyDescent="0.25">
      <c r="C32" s="7" t="s">
        <v>49</v>
      </c>
      <c r="D32" s="7" t="s">
        <v>47</v>
      </c>
      <c r="E32" s="7" t="s">
        <v>35</v>
      </c>
      <c r="F32" s="7" t="s">
        <v>26</v>
      </c>
      <c r="G32" s="7">
        <v>2021</v>
      </c>
      <c r="H32" s="9">
        <v>5</v>
      </c>
      <c r="I32" s="9">
        <v>7</v>
      </c>
      <c r="J32" s="11">
        <f>Planilha_dados[[#This Row],[VALOR V]]-Planilha_dados[[#This Row],[VALOR C]]</f>
        <v>2</v>
      </c>
    </row>
    <row r="33" spans="3:10" x14ac:dyDescent="0.25">
      <c r="C33" s="7" t="s">
        <v>50</v>
      </c>
      <c r="D33" s="7" t="s">
        <v>47</v>
      </c>
      <c r="E33" s="7" t="s">
        <v>35</v>
      </c>
      <c r="F33" s="7" t="s">
        <v>26</v>
      </c>
      <c r="G33" s="7">
        <v>2021</v>
      </c>
      <c r="H33" s="9">
        <v>5</v>
      </c>
      <c r="I33" s="9">
        <v>7</v>
      </c>
      <c r="J33" s="11">
        <f>Planilha_dados[[#This Row],[VALOR V]]-Planilha_dados[[#This Row],[VALOR C]]</f>
        <v>2</v>
      </c>
    </row>
    <row r="34" spans="3:10" x14ac:dyDescent="0.25">
      <c r="C34" s="7" t="s">
        <v>51</v>
      </c>
      <c r="D34" s="7" t="s">
        <v>47</v>
      </c>
      <c r="E34" s="7" t="s">
        <v>35</v>
      </c>
      <c r="F34" s="7" t="s">
        <v>26</v>
      </c>
      <c r="G34" s="7">
        <v>2021</v>
      </c>
      <c r="H34" s="9">
        <v>5</v>
      </c>
      <c r="I34" s="9">
        <v>7</v>
      </c>
      <c r="J34" s="11">
        <f>Planilha_dados[[#This Row],[VALOR V]]-Planilha_dados[[#This Row],[VALOR C]]</f>
        <v>2</v>
      </c>
    </row>
    <row r="35" spans="3:10" x14ac:dyDescent="0.25">
      <c r="C35" s="7" t="s">
        <v>52</v>
      </c>
      <c r="D35" s="7" t="s">
        <v>53</v>
      </c>
      <c r="E35" s="7" t="s">
        <v>10</v>
      </c>
      <c r="F35" s="7" t="s">
        <v>54</v>
      </c>
      <c r="G35" s="7">
        <v>2021</v>
      </c>
      <c r="H35" s="27">
        <v>5</v>
      </c>
      <c r="I35" s="27">
        <v>7</v>
      </c>
      <c r="J35" s="11">
        <f>Planilha_dados[[#This Row],[VALOR V]]-Planilha_dados[[#This Row],[VALOR C]]</f>
        <v>2</v>
      </c>
    </row>
    <row r="36" spans="3:10" x14ac:dyDescent="0.25">
      <c r="C36" s="7" t="s">
        <v>55</v>
      </c>
      <c r="D36" s="7" t="s">
        <v>56</v>
      </c>
      <c r="E36" s="7" t="s">
        <v>10</v>
      </c>
      <c r="F36" s="7" t="s">
        <v>54</v>
      </c>
      <c r="G36" s="7">
        <v>2021</v>
      </c>
      <c r="H36" s="27">
        <v>5</v>
      </c>
      <c r="I36" s="27">
        <v>7</v>
      </c>
      <c r="J36" s="11">
        <f>Planilha_dados[[#This Row],[VALOR V]]-Planilha_dados[[#This Row],[VALOR C]]</f>
        <v>2</v>
      </c>
    </row>
    <row r="37" spans="3:10" x14ac:dyDescent="0.25">
      <c r="C37" s="7" t="s">
        <v>57</v>
      </c>
      <c r="D37" s="7" t="s">
        <v>58</v>
      </c>
      <c r="E37" s="7" t="s">
        <v>24</v>
      </c>
      <c r="F37" s="7" t="s">
        <v>54</v>
      </c>
      <c r="G37" s="7">
        <v>2021</v>
      </c>
      <c r="H37" s="9">
        <v>5</v>
      </c>
      <c r="I37" s="9">
        <v>7</v>
      </c>
      <c r="J37" s="11">
        <f>Planilha_dados[[#This Row],[VALOR V]]-Planilha_dados[[#This Row],[VALOR C]]</f>
        <v>2</v>
      </c>
    </row>
    <row r="38" spans="3:10" x14ac:dyDescent="0.25">
      <c r="C38" s="7" t="s">
        <v>59</v>
      </c>
      <c r="D38" s="7" t="s">
        <v>58</v>
      </c>
      <c r="E38" s="7" t="s">
        <v>24</v>
      </c>
      <c r="F38" s="7" t="s">
        <v>54</v>
      </c>
      <c r="G38" s="7">
        <v>2021</v>
      </c>
      <c r="H38" s="9">
        <v>5</v>
      </c>
      <c r="I38" s="9">
        <v>7</v>
      </c>
      <c r="J38" s="11">
        <f>Planilha_dados[[#This Row],[VALOR V]]-Planilha_dados[[#This Row],[VALOR C]]</f>
        <v>2</v>
      </c>
    </row>
    <row r="39" spans="3:10" x14ac:dyDescent="0.25">
      <c r="C39" s="7" t="s">
        <v>60</v>
      </c>
      <c r="D39" s="7" t="s">
        <v>58</v>
      </c>
      <c r="E39" s="7" t="s">
        <v>24</v>
      </c>
      <c r="F39" s="7" t="s">
        <v>54</v>
      </c>
      <c r="G39" s="7">
        <v>2021</v>
      </c>
      <c r="H39" s="9">
        <v>5</v>
      </c>
      <c r="I39" s="9">
        <v>7</v>
      </c>
      <c r="J39" s="11">
        <f>Planilha_dados[[#This Row],[VALOR V]]-Planilha_dados[[#This Row],[VALOR C]]</f>
        <v>2</v>
      </c>
    </row>
    <row r="40" spans="3:10" x14ac:dyDescent="0.25">
      <c r="C40" s="7" t="s">
        <v>61</v>
      </c>
      <c r="D40" s="7" t="s">
        <v>58</v>
      </c>
      <c r="E40" s="7" t="s">
        <v>24</v>
      </c>
      <c r="F40" s="7" t="s">
        <v>54</v>
      </c>
      <c r="G40" s="7">
        <v>2021</v>
      </c>
      <c r="H40" s="9">
        <v>5</v>
      </c>
      <c r="I40" s="9">
        <v>7</v>
      </c>
      <c r="J40" s="11">
        <f>Planilha_dados[[#This Row],[VALOR V]]-Planilha_dados[[#This Row],[VALOR C]]</f>
        <v>2</v>
      </c>
    </row>
    <row r="41" spans="3:10" x14ac:dyDescent="0.25">
      <c r="C41" s="7" t="s">
        <v>62</v>
      </c>
      <c r="D41" s="7" t="s">
        <v>58</v>
      </c>
      <c r="E41" s="7" t="s">
        <v>24</v>
      </c>
      <c r="F41" s="7" t="s">
        <v>54</v>
      </c>
      <c r="G41" s="7">
        <v>2021</v>
      </c>
      <c r="H41" s="9">
        <v>5</v>
      </c>
      <c r="I41" s="9">
        <v>7</v>
      </c>
      <c r="J41" s="11">
        <f>Planilha_dados[[#This Row],[VALOR V]]-Planilha_dados[[#This Row],[VALOR C]]</f>
        <v>2</v>
      </c>
    </row>
    <row r="42" spans="3:10" x14ac:dyDescent="0.25">
      <c r="C42" s="7" t="s">
        <v>63</v>
      </c>
      <c r="D42" s="7" t="s">
        <v>23</v>
      </c>
      <c r="E42" s="7" t="s">
        <v>24</v>
      </c>
      <c r="F42" s="7" t="s">
        <v>54</v>
      </c>
      <c r="G42" s="7">
        <v>2021</v>
      </c>
      <c r="H42" s="9">
        <v>5</v>
      </c>
      <c r="I42" s="9">
        <v>7</v>
      </c>
      <c r="J42" s="11">
        <f>Planilha_dados[[#This Row],[VALOR V]]-Planilha_dados[[#This Row],[VALOR C]]</f>
        <v>2</v>
      </c>
    </row>
    <row r="43" spans="3:10" x14ac:dyDescent="0.25">
      <c r="C43" s="7" t="s">
        <v>64</v>
      </c>
      <c r="D43" s="7" t="s">
        <v>65</v>
      </c>
      <c r="E43" s="7" t="s">
        <v>35</v>
      </c>
      <c r="F43" s="7" t="s">
        <v>54</v>
      </c>
      <c r="G43" s="7">
        <v>2021</v>
      </c>
      <c r="H43" s="9">
        <v>5</v>
      </c>
      <c r="I43" s="9">
        <v>7</v>
      </c>
      <c r="J43" s="11">
        <f>Planilha_dados[[#This Row],[VALOR V]]-Planilha_dados[[#This Row],[VALOR C]]</f>
        <v>2</v>
      </c>
    </row>
    <row r="44" spans="3:10" x14ac:dyDescent="0.25">
      <c r="C44" s="7" t="s">
        <v>66</v>
      </c>
      <c r="D44" s="7" t="s">
        <v>65</v>
      </c>
      <c r="E44" s="7" t="s">
        <v>35</v>
      </c>
      <c r="F44" s="7" t="s">
        <v>54</v>
      </c>
      <c r="G44" s="7">
        <v>2021</v>
      </c>
      <c r="H44" s="9">
        <v>7</v>
      </c>
      <c r="I44" s="9">
        <v>7</v>
      </c>
      <c r="J44" s="11">
        <f>Planilha_dados[[#This Row],[VALOR V]]-Planilha_dados[[#This Row],[VALOR C]]</f>
        <v>0</v>
      </c>
    </row>
    <row r="45" spans="3:10" x14ac:dyDescent="0.25">
      <c r="C45" s="7" t="s">
        <v>67</v>
      </c>
      <c r="D45" s="7" t="s">
        <v>65</v>
      </c>
      <c r="E45" s="7" t="s">
        <v>35</v>
      </c>
      <c r="F45" s="7" t="s">
        <v>54</v>
      </c>
      <c r="G45" s="7">
        <v>2021</v>
      </c>
      <c r="H45" s="9">
        <v>5</v>
      </c>
      <c r="I45" s="9">
        <v>7</v>
      </c>
      <c r="J45" s="11">
        <f>Planilha_dados[[#This Row],[VALOR V]]-Planilha_dados[[#This Row],[VALOR C]]</f>
        <v>2</v>
      </c>
    </row>
    <row r="46" spans="3:10" x14ac:dyDescent="0.25">
      <c r="C46" s="7" t="s">
        <v>68</v>
      </c>
      <c r="D46" s="7" t="s">
        <v>65</v>
      </c>
      <c r="E46" s="7" t="s">
        <v>35</v>
      </c>
      <c r="F46" s="7" t="s">
        <v>54</v>
      </c>
      <c r="G46" s="7">
        <v>2021</v>
      </c>
      <c r="H46" s="9">
        <v>5</v>
      </c>
      <c r="I46" s="9">
        <v>7</v>
      </c>
      <c r="J46" s="11">
        <f>Planilha_dados[[#This Row],[VALOR V]]-Planilha_dados[[#This Row],[VALOR C]]</f>
        <v>2</v>
      </c>
    </row>
    <row r="47" spans="3:10" x14ac:dyDescent="0.25">
      <c r="C47" s="7" t="s">
        <v>69</v>
      </c>
      <c r="D47" s="7" t="s">
        <v>65</v>
      </c>
      <c r="E47" s="7" t="s">
        <v>35</v>
      </c>
      <c r="F47" s="7" t="s">
        <v>54</v>
      </c>
      <c r="G47" s="7">
        <v>2021</v>
      </c>
      <c r="H47" s="9">
        <v>5</v>
      </c>
      <c r="I47" s="9">
        <v>7</v>
      </c>
      <c r="J47" s="11">
        <f>Planilha_dados[[#This Row],[VALOR V]]-Planilha_dados[[#This Row],[VALOR C]]</f>
        <v>2</v>
      </c>
    </row>
    <row r="48" spans="3:10" x14ac:dyDescent="0.25">
      <c r="C48" s="7" t="s">
        <v>70</v>
      </c>
      <c r="D48" s="7" t="s">
        <v>71</v>
      </c>
      <c r="E48" s="7" t="s">
        <v>10</v>
      </c>
      <c r="F48" s="7" t="s">
        <v>72</v>
      </c>
      <c r="G48" s="7">
        <v>2021</v>
      </c>
      <c r="H48" s="27">
        <v>5</v>
      </c>
      <c r="I48" s="27">
        <v>7</v>
      </c>
      <c r="J48" s="11">
        <f>Planilha_dados[[#This Row],[VALOR V]]-Planilha_dados[[#This Row],[VALOR C]]</f>
        <v>2</v>
      </c>
    </row>
    <row r="49" spans="3:10" x14ac:dyDescent="0.25">
      <c r="C49" s="7" t="s">
        <v>73</v>
      </c>
      <c r="D49" s="7" t="s">
        <v>56</v>
      </c>
      <c r="E49" s="7" t="s">
        <v>10</v>
      </c>
      <c r="F49" s="7" t="s">
        <v>72</v>
      </c>
      <c r="G49" s="7">
        <v>2021</v>
      </c>
      <c r="H49" s="27">
        <v>5</v>
      </c>
      <c r="I49" s="27">
        <v>7</v>
      </c>
      <c r="J49" s="11">
        <f>Planilha_dados[[#This Row],[VALOR V]]-Planilha_dados[[#This Row],[VALOR C]]</f>
        <v>2</v>
      </c>
    </row>
    <row r="50" spans="3:10" x14ac:dyDescent="0.25">
      <c r="C50" s="7" t="s">
        <v>74</v>
      </c>
      <c r="D50" s="7" t="s">
        <v>53</v>
      </c>
      <c r="E50" s="7" t="s">
        <v>10</v>
      </c>
      <c r="F50" s="7" t="s">
        <v>72</v>
      </c>
      <c r="G50" s="7">
        <v>2021</v>
      </c>
      <c r="H50" s="27">
        <v>5</v>
      </c>
      <c r="I50" s="27">
        <v>7</v>
      </c>
      <c r="J50" s="11">
        <f>Planilha_dados[[#This Row],[VALOR V]]-Planilha_dados[[#This Row],[VALOR C]]</f>
        <v>2</v>
      </c>
    </row>
    <row r="51" spans="3:10" x14ac:dyDescent="0.25">
      <c r="C51" s="7" t="s">
        <v>75</v>
      </c>
      <c r="D51" s="7" t="s">
        <v>76</v>
      </c>
      <c r="E51" s="7" t="s">
        <v>10</v>
      </c>
      <c r="F51" s="7" t="s">
        <v>72</v>
      </c>
      <c r="G51" s="7">
        <v>2021</v>
      </c>
      <c r="H51" s="27">
        <v>5</v>
      </c>
      <c r="I51" s="27">
        <v>7</v>
      </c>
      <c r="J51" s="11">
        <f>Planilha_dados[[#This Row],[VALOR V]]-Planilha_dados[[#This Row],[VALOR C]]</f>
        <v>2</v>
      </c>
    </row>
    <row r="52" spans="3:10" x14ac:dyDescent="0.25">
      <c r="C52" s="7" t="s">
        <v>77</v>
      </c>
      <c r="D52" s="7" t="s">
        <v>15</v>
      </c>
      <c r="E52" s="7" t="s">
        <v>10</v>
      </c>
      <c r="F52" s="7" t="s">
        <v>78</v>
      </c>
      <c r="G52" s="7">
        <v>2021</v>
      </c>
      <c r="H52" s="27">
        <v>5</v>
      </c>
      <c r="I52" s="27">
        <v>7</v>
      </c>
      <c r="J52" s="11">
        <f>Planilha_dados[[#This Row],[VALOR V]]-Planilha_dados[[#This Row],[VALOR C]]</f>
        <v>2</v>
      </c>
    </row>
    <row r="53" spans="3:10" x14ac:dyDescent="0.25">
      <c r="C53" s="7" t="s">
        <v>79</v>
      </c>
      <c r="D53" s="7" t="s">
        <v>28</v>
      </c>
      <c r="E53" s="7" t="s">
        <v>10</v>
      </c>
      <c r="F53" s="7" t="s">
        <v>78</v>
      </c>
      <c r="G53" s="7">
        <v>2021</v>
      </c>
      <c r="H53" s="27">
        <v>5</v>
      </c>
      <c r="I53" s="27">
        <v>7</v>
      </c>
      <c r="J53" s="11">
        <f>Planilha_dados[[#This Row],[VALOR V]]-Planilha_dados[[#This Row],[VALOR C]]</f>
        <v>2</v>
      </c>
    </row>
    <row r="54" spans="3:10" x14ac:dyDescent="0.25">
      <c r="C54" s="7" t="s">
        <v>80</v>
      </c>
      <c r="D54" s="7" t="s">
        <v>28</v>
      </c>
      <c r="E54" s="7" t="s">
        <v>10</v>
      </c>
      <c r="F54" s="7" t="s">
        <v>78</v>
      </c>
      <c r="G54" s="7">
        <v>2021</v>
      </c>
      <c r="H54" s="27">
        <v>5</v>
      </c>
      <c r="I54" s="27">
        <v>7</v>
      </c>
      <c r="J54" s="11">
        <f>Planilha_dados[[#This Row],[VALOR V]]-Planilha_dados[[#This Row],[VALOR C]]</f>
        <v>2</v>
      </c>
    </row>
    <row r="55" spans="3:10" x14ac:dyDescent="0.25">
      <c r="C55" s="7" t="s">
        <v>81</v>
      </c>
      <c r="D55" s="7" t="s">
        <v>82</v>
      </c>
      <c r="E55" s="7" t="s">
        <v>10</v>
      </c>
      <c r="F55" s="7" t="s">
        <v>83</v>
      </c>
      <c r="G55" s="7">
        <v>2021</v>
      </c>
      <c r="H55" s="27">
        <v>5</v>
      </c>
      <c r="I55" s="27">
        <v>7</v>
      </c>
      <c r="J55" s="11">
        <f>Planilha_dados[[#This Row],[VALOR V]]-Planilha_dados[[#This Row],[VALOR C]]</f>
        <v>2</v>
      </c>
    </row>
    <row r="56" spans="3:10" x14ac:dyDescent="0.25">
      <c r="C56" s="7" t="s">
        <v>84</v>
      </c>
      <c r="D56" s="7" t="s">
        <v>84</v>
      </c>
      <c r="E56" s="7" t="s">
        <v>10</v>
      </c>
      <c r="F56" s="7" t="s">
        <v>83</v>
      </c>
      <c r="G56" s="7">
        <v>2021</v>
      </c>
      <c r="H56" s="27">
        <v>5</v>
      </c>
      <c r="I56" s="27">
        <v>7</v>
      </c>
      <c r="J56" s="11">
        <f>Planilha_dados[[#This Row],[VALOR V]]-Planilha_dados[[#This Row],[VALOR C]]</f>
        <v>2</v>
      </c>
    </row>
    <row r="57" spans="3:10" x14ac:dyDescent="0.25">
      <c r="C57" s="7" t="s">
        <v>85</v>
      </c>
      <c r="D57" s="7" t="s">
        <v>86</v>
      </c>
      <c r="E57" s="7" t="s">
        <v>10</v>
      </c>
      <c r="F57" s="7" t="s">
        <v>83</v>
      </c>
      <c r="G57" s="7">
        <v>2021</v>
      </c>
      <c r="H57" s="27">
        <v>5</v>
      </c>
      <c r="I57" s="27">
        <v>7</v>
      </c>
      <c r="J57" s="11">
        <f>Planilha_dados[[#This Row],[VALOR V]]-Planilha_dados[[#This Row],[VALOR C]]</f>
        <v>2</v>
      </c>
    </row>
    <row r="58" spans="3:10" x14ac:dyDescent="0.25">
      <c r="C58" s="7" t="s">
        <v>87</v>
      </c>
      <c r="D58" s="7" t="s">
        <v>86</v>
      </c>
      <c r="E58" s="7" t="s">
        <v>10</v>
      </c>
      <c r="F58" s="7" t="s">
        <v>83</v>
      </c>
      <c r="G58" s="7">
        <v>2021</v>
      </c>
      <c r="H58" s="27">
        <v>6</v>
      </c>
      <c r="I58" s="27">
        <v>7</v>
      </c>
      <c r="J58" s="11">
        <f>Planilha_dados[[#This Row],[VALOR V]]-Planilha_dados[[#This Row],[VALOR C]]</f>
        <v>1</v>
      </c>
    </row>
    <row r="59" spans="3:10" x14ac:dyDescent="0.25">
      <c r="C59" s="7" t="s">
        <v>88</v>
      </c>
      <c r="D59" s="7" t="s">
        <v>56</v>
      </c>
      <c r="E59" s="7" t="s">
        <v>10</v>
      </c>
      <c r="F59" s="7" t="s">
        <v>89</v>
      </c>
      <c r="G59" s="28">
        <v>2021</v>
      </c>
      <c r="H59" s="27">
        <v>5</v>
      </c>
      <c r="I59" s="27">
        <v>9</v>
      </c>
      <c r="J59" s="11">
        <f>Planilha_dados[[#This Row],[VALOR V]]-Planilha_dados[[#This Row],[VALOR C]]</f>
        <v>4</v>
      </c>
    </row>
    <row r="60" spans="3:10" x14ac:dyDescent="0.25">
      <c r="C60" s="7" t="s">
        <v>90</v>
      </c>
      <c r="D60" s="7" t="s">
        <v>86</v>
      </c>
      <c r="E60" s="7" t="s">
        <v>10</v>
      </c>
      <c r="F60" s="7" t="s">
        <v>89</v>
      </c>
      <c r="G60" s="28">
        <v>2021</v>
      </c>
      <c r="H60" s="27">
        <v>5</v>
      </c>
      <c r="I60" s="27">
        <v>7</v>
      </c>
      <c r="J60" s="11">
        <f>Planilha_dados[[#This Row],[VALOR V]]-Planilha_dados[[#This Row],[VALOR C]]</f>
        <v>2</v>
      </c>
    </row>
    <row r="61" spans="3:10" x14ac:dyDescent="0.25">
      <c r="C61" s="7" t="s">
        <v>91</v>
      </c>
      <c r="D61" s="7" t="s">
        <v>92</v>
      </c>
      <c r="E61" s="7" t="s">
        <v>10</v>
      </c>
      <c r="F61" s="7" t="s">
        <v>89</v>
      </c>
      <c r="G61" s="28">
        <v>2021</v>
      </c>
      <c r="H61" s="27">
        <v>5</v>
      </c>
      <c r="I61" s="27">
        <v>7</v>
      </c>
      <c r="J61" s="11">
        <f>Planilha_dados[[#This Row],[VALOR V]]-Planilha_dados[[#This Row],[VALOR C]]</f>
        <v>2</v>
      </c>
    </row>
    <row r="62" spans="3:10" x14ac:dyDescent="0.25">
      <c r="C62" s="7" t="s">
        <v>93</v>
      </c>
      <c r="D62" s="7" t="s">
        <v>92</v>
      </c>
      <c r="E62" s="7" t="s">
        <v>10</v>
      </c>
      <c r="F62" s="7" t="s">
        <v>89</v>
      </c>
      <c r="G62" s="28">
        <v>2021</v>
      </c>
      <c r="H62" s="27">
        <v>5</v>
      </c>
      <c r="I62" s="27">
        <v>7</v>
      </c>
      <c r="J62" s="11">
        <f>Planilha_dados[[#This Row],[VALOR V]]-Planilha_dados[[#This Row],[VALOR C]]</f>
        <v>2</v>
      </c>
    </row>
    <row r="63" spans="3:10" x14ac:dyDescent="0.25">
      <c r="C63" s="7" t="s">
        <v>94</v>
      </c>
      <c r="D63" s="7" t="s">
        <v>86</v>
      </c>
      <c r="E63" s="7" t="s">
        <v>10</v>
      </c>
      <c r="F63" s="7" t="s">
        <v>95</v>
      </c>
      <c r="G63" s="28">
        <v>2021</v>
      </c>
      <c r="H63" s="27">
        <v>5</v>
      </c>
      <c r="I63" s="27">
        <v>7</v>
      </c>
      <c r="J63" s="11">
        <f>Planilha_dados[[#This Row],[VALOR V]]-Planilha_dados[[#This Row],[VALOR C]]</f>
        <v>2</v>
      </c>
    </row>
    <row r="64" spans="3:10" x14ac:dyDescent="0.25">
      <c r="C64" s="7" t="s">
        <v>96</v>
      </c>
      <c r="D64" s="7" t="s">
        <v>97</v>
      </c>
      <c r="E64" s="7" t="s">
        <v>10</v>
      </c>
      <c r="F64" s="7" t="s">
        <v>95</v>
      </c>
      <c r="G64" s="28">
        <v>2021</v>
      </c>
      <c r="H64" s="27">
        <v>5</v>
      </c>
      <c r="I64" s="27">
        <v>7</v>
      </c>
      <c r="J64" s="11">
        <f>Planilha_dados[[#This Row],[VALOR V]]-Planilha_dados[[#This Row],[VALOR C]]</f>
        <v>2</v>
      </c>
    </row>
    <row r="65" spans="3:10" x14ac:dyDescent="0.25">
      <c r="C65" s="7" t="s">
        <v>98</v>
      </c>
      <c r="D65" s="7" t="s">
        <v>97</v>
      </c>
      <c r="E65" s="7" t="s">
        <v>10</v>
      </c>
      <c r="F65" s="7" t="s">
        <v>95</v>
      </c>
      <c r="G65" s="28">
        <v>2021</v>
      </c>
      <c r="H65" s="27">
        <v>7</v>
      </c>
      <c r="I65" s="27">
        <v>6</v>
      </c>
      <c r="J65" s="11">
        <f>Planilha_dados[[#This Row],[VALOR V]]-Planilha_dados[[#This Row],[VALOR C]]</f>
        <v>-1</v>
      </c>
    </row>
    <row r="66" spans="3:10" x14ac:dyDescent="0.25">
      <c r="C66" s="7" t="s">
        <v>99</v>
      </c>
      <c r="D66" s="7" t="s">
        <v>100</v>
      </c>
      <c r="E66" s="7" t="s">
        <v>10</v>
      </c>
      <c r="F66" s="7" t="s">
        <v>95</v>
      </c>
      <c r="G66" s="28">
        <v>2021</v>
      </c>
      <c r="H66" s="27">
        <v>5</v>
      </c>
      <c r="I66" s="27">
        <v>7</v>
      </c>
      <c r="J66" s="11">
        <f>Planilha_dados[[#This Row],[VALOR V]]-Planilha_dados[[#This Row],[VALOR C]]</f>
        <v>2</v>
      </c>
    </row>
    <row r="67" spans="3:10" x14ac:dyDescent="0.25">
      <c r="C67" s="7" t="s">
        <v>101</v>
      </c>
      <c r="D67" s="7" t="s">
        <v>100</v>
      </c>
      <c r="E67" s="7" t="s">
        <v>10</v>
      </c>
      <c r="F67" s="7" t="s">
        <v>102</v>
      </c>
      <c r="G67" s="28">
        <v>2021</v>
      </c>
      <c r="H67" s="27">
        <v>5</v>
      </c>
      <c r="I67" s="27">
        <v>7</v>
      </c>
      <c r="J67" s="11">
        <f>Planilha_dados[[#This Row],[VALOR V]]-Planilha_dados[[#This Row],[VALOR C]]</f>
        <v>2</v>
      </c>
    </row>
    <row r="68" spans="3:10" x14ac:dyDescent="0.25">
      <c r="C68" s="7" t="s">
        <v>103</v>
      </c>
      <c r="D68" s="7" t="s">
        <v>104</v>
      </c>
      <c r="E68" s="7" t="s">
        <v>10</v>
      </c>
      <c r="F68" s="7" t="s">
        <v>102</v>
      </c>
      <c r="G68" s="28">
        <v>2021</v>
      </c>
      <c r="H68" s="27">
        <v>5</v>
      </c>
      <c r="I68" s="27">
        <v>7</v>
      </c>
      <c r="J68" s="11">
        <f>Planilha_dados[[#This Row],[VALOR V]]-Planilha_dados[[#This Row],[VALOR C]]</f>
        <v>2</v>
      </c>
    </row>
    <row r="69" spans="3:10" x14ac:dyDescent="0.25">
      <c r="C69" s="7" t="s">
        <v>105</v>
      </c>
      <c r="D69" s="7" t="s">
        <v>82</v>
      </c>
      <c r="E69" s="7" t="s">
        <v>10</v>
      </c>
      <c r="F69" s="7" t="s">
        <v>102</v>
      </c>
      <c r="G69" s="28">
        <v>2021</v>
      </c>
      <c r="H69" s="27">
        <v>5</v>
      </c>
      <c r="I69" s="27">
        <v>4</v>
      </c>
      <c r="J69" s="11">
        <f>Planilha_dados[[#This Row],[VALOR V]]-Planilha_dados[[#This Row],[VALOR C]]</f>
        <v>-1</v>
      </c>
    </row>
    <row r="70" spans="3:10" x14ac:dyDescent="0.25">
      <c r="C70" s="7" t="s">
        <v>106</v>
      </c>
      <c r="D70" s="7" t="s">
        <v>107</v>
      </c>
      <c r="E70" s="7" t="s">
        <v>10</v>
      </c>
      <c r="F70" s="7" t="s">
        <v>102</v>
      </c>
      <c r="G70" s="28">
        <v>2021</v>
      </c>
      <c r="H70" s="27">
        <v>5</v>
      </c>
      <c r="I70" s="27">
        <v>7</v>
      </c>
      <c r="J70" s="11">
        <f>Planilha_dados[[#This Row],[VALOR V]]-Planilha_dados[[#This Row],[VALOR C]]</f>
        <v>2</v>
      </c>
    </row>
    <row r="71" spans="3:10" x14ac:dyDescent="0.25">
      <c r="C71" s="7" t="s">
        <v>108</v>
      </c>
      <c r="D71" s="7" t="s">
        <v>109</v>
      </c>
      <c r="E71" s="7" t="s">
        <v>10</v>
      </c>
      <c r="F71" s="7" t="s">
        <v>102</v>
      </c>
      <c r="G71" s="28">
        <v>2021</v>
      </c>
      <c r="H71" s="27">
        <v>5</v>
      </c>
      <c r="I71" s="27">
        <v>7</v>
      </c>
      <c r="J71" s="11">
        <f>Planilha_dados[[#This Row],[VALOR V]]-Planilha_dados[[#This Row],[VALOR C]]</f>
        <v>2</v>
      </c>
    </row>
    <row r="72" spans="3:10" x14ac:dyDescent="0.25">
      <c r="C72" s="7" t="s">
        <v>110</v>
      </c>
      <c r="D72" s="7" t="s">
        <v>109</v>
      </c>
      <c r="E72" s="7" t="s">
        <v>10</v>
      </c>
      <c r="F72" s="7" t="s">
        <v>102</v>
      </c>
      <c r="G72" s="29">
        <v>2021</v>
      </c>
      <c r="H72" s="27">
        <v>5</v>
      </c>
      <c r="I72" s="27">
        <v>7</v>
      </c>
      <c r="J72" s="11">
        <f>Planilha_dados[[#This Row],[VALOR V]]-Planilha_dados[[#This Row],[VALOR C]]</f>
        <v>2</v>
      </c>
    </row>
    <row r="73" spans="3:10" x14ac:dyDescent="0.25">
      <c r="C73" s="10" t="s">
        <v>111</v>
      </c>
      <c r="D73" s="10" t="s">
        <v>86</v>
      </c>
      <c r="E73" s="7" t="s">
        <v>10</v>
      </c>
      <c r="F73" s="7" t="s">
        <v>11</v>
      </c>
      <c r="G73" s="7">
        <v>2022</v>
      </c>
      <c r="H73" s="30">
        <v>5</v>
      </c>
      <c r="I73" s="30">
        <v>7</v>
      </c>
      <c r="J73" s="11">
        <f>Planilha_dados[[#This Row],[VALOR V]]-Planilha_dados[[#This Row],[VALOR C]]</f>
        <v>2</v>
      </c>
    </row>
    <row r="74" spans="3:10" x14ac:dyDescent="0.25">
      <c r="C74" s="10" t="s">
        <v>112</v>
      </c>
      <c r="D74" s="10" t="s">
        <v>109</v>
      </c>
      <c r="E74" s="7" t="s">
        <v>35</v>
      </c>
      <c r="F74" s="7" t="s">
        <v>11</v>
      </c>
      <c r="G74" s="7">
        <v>2022</v>
      </c>
      <c r="H74" s="30">
        <v>5</v>
      </c>
      <c r="I74" s="30">
        <v>2</v>
      </c>
      <c r="J74" s="11">
        <f>Planilha_dados[[#This Row],[VALOR V]]-Planilha_dados[[#This Row],[VALOR C]]</f>
        <v>-3</v>
      </c>
    </row>
    <row r="75" spans="3:10" x14ac:dyDescent="0.25">
      <c r="C75" s="7" t="s">
        <v>113</v>
      </c>
      <c r="D75" s="7" t="s">
        <v>9</v>
      </c>
      <c r="E75" s="7" t="s">
        <v>10</v>
      </c>
      <c r="F75" s="7" t="s">
        <v>16</v>
      </c>
      <c r="G75" s="7">
        <v>2022</v>
      </c>
      <c r="H75" s="27">
        <v>5</v>
      </c>
      <c r="I75" s="27">
        <v>7</v>
      </c>
      <c r="J75" s="11">
        <f>Planilha_dados[[#This Row],[VALOR V]]-Planilha_dados[[#This Row],[VALOR C]]</f>
        <v>2</v>
      </c>
    </row>
    <row r="76" spans="3:10" x14ac:dyDescent="0.25">
      <c r="C76" s="7" t="s">
        <v>114</v>
      </c>
      <c r="D76" s="7" t="s">
        <v>109</v>
      </c>
      <c r="E76" s="7" t="s">
        <v>115</v>
      </c>
      <c r="F76" s="7" t="s">
        <v>16</v>
      </c>
      <c r="G76" s="7">
        <v>2022</v>
      </c>
      <c r="H76" s="9">
        <v>5</v>
      </c>
      <c r="I76" s="9">
        <v>7</v>
      </c>
      <c r="J76" s="11">
        <f>Planilha_dados[[#This Row],[VALOR V]]-Planilha_dados[[#This Row],[VALOR C]]</f>
        <v>2</v>
      </c>
    </row>
    <row r="77" spans="3:10" x14ac:dyDescent="0.25">
      <c r="C77" s="7" t="s">
        <v>116</v>
      </c>
      <c r="D77" s="7" t="s">
        <v>117</v>
      </c>
      <c r="E77" s="7" t="s">
        <v>118</v>
      </c>
      <c r="F77" s="7" t="s">
        <v>16</v>
      </c>
      <c r="G77" s="7">
        <v>2022</v>
      </c>
      <c r="H77" s="9">
        <v>5</v>
      </c>
      <c r="I77" s="9">
        <v>7</v>
      </c>
      <c r="J77" s="11">
        <f>Planilha_dados[[#This Row],[VALOR V]]-Planilha_dados[[#This Row],[VALOR C]]</f>
        <v>2</v>
      </c>
    </row>
    <row r="78" spans="3:10" x14ac:dyDescent="0.25">
      <c r="C78" s="7" t="s">
        <v>119</v>
      </c>
      <c r="D78" s="7" t="s">
        <v>109</v>
      </c>
      <c r="E78" s="7" t="s">
        <v>115</v>
      </c>
      <c r="F78" s="7" t="s">
        <v>26</v>
      </c>
      <c r="G78" s="7">
        <v>2022</v>
      </c>
      <c r="H78" s="9">
        <v>5</v>
      </c>
      <c r="I78" s="9">
        <v>3</v>
      </c>
      <c r="J78" s="11">
        <f>Planilha_dados[[#This Row],[VALOR V]]-Planilha_dados[[#This Row],[VALOR C]]</f>
        <v>-2</v>
      </c>
    </row>
    <row r="79" spans="3:10" x14ac:dyDescent="0.25">
      <c r="C79" s="7" t="s">
        <v>120</v>
      </c>
      <c r="D79" s="7" t="s">
        <v>109</v>
      </c>
      <c r="E79" s="7" t="s">
        <v>115</v>
      </c>
      <c r="F79" s="7" t="s">
        <v>26</v>
      </c>
      <c r="G79" s="7">
        <v>2022</v>
      </c>
      <c r="H79" s="9">
        <v>3</v>
      </c>
      <c r="I79" s="9">
        <v>7</v>
      </c>
      <c r="J79" s="11">
        <f>Planilha_dados[[#This Row],[VALOR V]]-Planilha_dados[[#This Row],[VALOR C]]</f>
        <v>4</v>
      </c>
    </row>
    <row r="80" spans="3:10" x14ac:dyDescent="0.25">
      <c r="C80" s="7" t="s">
        <v>121</v>
      </c>
      <c r="D80" s="7" t="s">
        <v>109</v>
      </c>
      <c r="E80" s="7" t="s">
        <v>35</v>
      </c>
      <c r="F80" s="7" t="s">
        <v>26</v>
      </c>
      <c r="G80" s="7">
        <v>2022</v>
      </c>
      <c r="H80" s="9">
        <v>5</v>
      </c>
      <c r="I80" s="9">
        <v>7</v>
      </c>
      <c r="J80" s="11">
        <f>Planilha_dados[[#This Row],[VALOR V]]-Planilha_dados[[#This Row],[VALOR C]]</f>
        <v>2</v>
      </c>
    </row>
    <row r="81" spans="3:10" x14ac:dyDescent="0.25">
      <c r="C81" s="7" t="s">
        <v>122</v>
      </c>
      <c r="D81" s="7" t="s">
        <v>109</v>
      </c>
      <c r="E81" s="7" t="s">
        <v>115</v>
      </c>
      <c r="F81" s="7" t="s">
        <v>26</v>
      </c>
      <c r="G81" s="7">
        <v>2022</v>
      </c>
      <c r="H81" s="9">
        <v>5</v>
      </c>
      <c r="I81" s="9">
        <v>7</v>
      </c>
      <c r="J81" s="11">
        <f>Planilha_dados[[#This Row],[VALOR V]]-Planilha_dados[[#This Row],[VALOR C]]</f>
        <v>2</v>
      </c>
    </row>
    <row r="82" spans="3:10" x14ac:dyDescent="0.25">
      <c r="C82" s="7" t="s">
        <v>123</v>
      </c>
      <c r="D82" s="7" t="s">
        <v>109</v>
      </c>
      <c r="E82" s="7" t="s">
        <v>35</v>
      </c>
      <c r="F82" s="7" t="s">
        <v>26</v>
      </c>
      <c r="G82" s="7">
        <v>2022</v>
      </c>
      <c r="H82" s="9">
        <v>5</v>
      </c>
      <c r="I82" s="9">
        <v>4</v>
      </c>
      <c r="J82" s="11">
        <f>Planilha_dados[[#This Row],[VALOR V]]-Planilha_dados[[#This Row],[VALOR C]]</f>
        <v>-1</v>
      </c>
    </row>
    <row r="83" spans="3:10" x14ac:dyDescent="0.25">
      <c r="C83" s="7" t="s">
        <v>116</v>
      </c>
      <c r="D83" s="7" t="s">
        <v>124</v>
      </c>
      <c r="E83" s="7" t="s">
        <v>118</v>
      </c>
      <c r="F83" s="7" t="s">
        <v>26</v>
      </c>
      <c r="G83" s="7">
        <v>2022</v>
      </c>
      <c r="H83" s="9">
        <v>5</v>
      </c>
      <c r="I83" s="9">
        <v>7</v>
      </c>
      <c r="J83" s="11">
        <f>Planilha_dados[[#This Row],[VALOR V]]-Planilha_dados[[#This Row],[VALOR C]]</f>
        <v>2</v>
      </c>
    </row>
    <row r="84" spans="3:10" x14ac:dyDescent="0.25">
      <c r="C84" s="7" t="s">
        <v>125</v>
      </c>
      <c r="D84" s="7" t="s">
        <v>124</v>
      </c>
      <c r="E84" s="7" t="s">
        <v>118</v>
      </c>
      <c r="F84" s="7" t="s">
        <v>26</v>
      </c>
      <c r="G84" s="7">
        <v>2022</v>
      </c>
      <c r="H84" s="9">
        <v>5</v>
      </c>
      <c r="I84" s="9">
        <v>7</v>
      </c>
      <c r="J84" s="11">
        <f>Planilha_dados[[#This Row],[VALOR V]]-Planilha_dados[[#This Row],[VALOR C]]</f>
        <v>2</v>
      </c>
    </row>
    <row r="85" spans="3:10" x14ac:dyDescent="0.25">
      <c r="C85" s="7" t="s">
        <v>126</v>
      </c>
      <c r="D85" s="7" t="s">
        <v>124</v>
      </c>
      <c r="E85" s="7" t="s">
        <v>118</v>
      </c>
      <c r="F85" s="7" t="s">
        <v>26</v>
      </c>
      <c r="G85" s="7">
        <v>2022</v>
      </c>
      <c r="H85" s="9">
        <v>2</v>
      </c>
      <c r="I85" s="9">
        <v>7</v>
      </c>
      <c r="J85" s="11">
        <f>Planilha_dados[[#This Row],[VALOR V]]-Planilha_dados[[#This Row],[VALOR C]]</f>
        <v>5</v>
      </c>
    </row>
    <row r="86" spans="3:10" x14ac:dyDescent="0.25">
      <c r="C86" s="7" t="s">
        <v>127</v>
      </c>
      <c r="D86" s="7" t="s">
        <v>124</v>
      </c>
      <c r="E86" s="7" t="s">
        <v>118</v>
      </c>
      <c r="F86" s="7" t="s">
        <v>26</v>
      </c>
      <c r="G86" s="7">
        <v>2022</v>
      </c>
      <c r="H86" s="9">
        <v>5</v>
      </c>
      <c r="I86" s="9">
        <v>7</v>
      </c>
      <c r="J86" s="11">
        <f>Planilha_dados[[#This Row],[VALOR V]]-Planilha_dados[[#This Row],[VALOR C]]</f>
        <v>2</v>
      </c>
    </row>
    <row r="87" spans="3:10" x14ac:dyDescent="0.25">
      <c r="C87" s="7" t="s">
        <v>128</v>
      </c>
      <c r="D87" s="7" t="s">
        <v>124</v>
      </c>
      <c r="E87" s="7" t="s">
        <v>118</v>
      </c>
      <c r="F87" s="7" t="s">
        <v>26</v>
      </c>
      <c r="G87" s="7">
        <v>2022</v>
      </c>
      <c r="H87" s="9">
        <v>5</v>
      </c>
      <c r="I87" s="9">
        <v>7</v>
      </c>
      <c r="J87" s="11">
        <f>Planilha_dados[[#This Row],[VALOR V]]-Planilha_dados[[#This Row],[VALOR C]]</f>
        <v>2</v>
      </c>
    </row>
    <row r="88" spans="3:10" x14ac:dyDescent="0.25">
      <c r="C88" s="7" t="s">
        <v>129</v>
      </c>
      <c r="D88" s="7" t="s">
        <v>124</v>
      </c>
      <c r="E88" s="7" t="s">
        <v>118</v>
      </c>
      <c r="F88" s="7" t="s">
        <v>26</v>
      </c>
      <c r="G88" s="7">
        <v>2022</v>
      </c>
      <c r="H88" s="9">
        <v>5</v>
      </c>
      <c r="I88" s="9">
        <v>6</v>
      </c>
      <c r="J88" s="11">
        <f>Planilha_dados[[#This Row],[VALOR V]]-Planilha_dados[[#This Row],[VALOR C]]</f>
        <v>1</v>
      </c>
    </row>
    <row r="89" spans="3:10" x14ac:dyDescent="0.25">
      <c r="C89" s="7" t="s">
        <v>130</v>
      </c>
      <c r="D89" s="7" t="s">
        <v>124</v>
      </c>
      <c r="E89" s="7" t="s">
        <v>118</v>
      </c>
      <c r="F89" s="7" t="s">
        <v>26</v>
      </c>
      <c r="G89" s="7">
        <v>2022</v>
      </c>
      <c r="H89" s="9">
        <v>5</v>
      </c>
      <c r="I89" s="9">
        <v>7</v>
      </c>
      <c r="J89" s="11">
        <f>Planilha_dados[[#This Row],[VALOR V]]-Planilha_dados[[#This Row],[VALOR C]]</f>
        <v>2</v>
      </c>
    </row>
    <row r="90" spans="3:10" x14ac:dyDescent="0.25">
      <c r="C90" s="7" t="s">
        <v>131</v>
      </c>
      <c r="D90" s="7" t="s">
        <v>124</v>
      </c>
      <c r="E90" s="7" t="s">
        <v>118</v>
      </c>
      <c r="F90" s="7" t="s">
        <v>26</v>
      </c>
      <c r="G90" s="7">
        <v>2022</v>
      </c>
      <c r="H90" s="9">
        <v>5</v>
      </c>
      <c r="I90" s="9">
        <v>7</v>
      </c>
      <c r="J90" s="11">
        <f>Planilha_dados[[#This Row],[VALOR V]]-Planilha_dados[[#This Row],[VALOR C]]</f>
        <v>2</v>
      </c>
    </row>
    <row r="91" spans="3:10" x14ac:dyDescent="0.25">
      <c r="C91" s="7" t="s">
        <v>132</v>
      </c>
      <c r="D91" s="7" t="s">
        <v>124</v>
      </c>
      <c r="E91" s="7" t="s">
        <v>118</v>
      </c>
      <c r="F91" s="7" t="s">
        <v>26</v>
      </c>
      <c r="G91" s="7">
        <v>2022</v>
      </c>
      <c r="H91" s="9">
        <v>5</v>
      </c>
      <c r="I91" s="9">
        <v>7</v>
      </c>
      <c r="J91" s="11">
        <f>Planilha_dados[[#This Row],[VALOR V]]-Planilha_dados[[#This Row],[VALOR C]]</f>
        <v>2</v>
      </c>
    </row>
    <row r="92" spans="3:10" x14ac:dyDescent="0.25">
      <c r="C92" s="7" t="s">
        <v>133</v>
      </c>
      <c r="D92" s="7" t="s">
        <v>124</v>
      </c>
      <c r="E92" s="7" t="s">
        <v>118</v>
      </c>
      <c r="F92" s="7" t="s">
        <v>26</v>
      </c>
      <c r="G92" s="7">
        <v>2022</v>
      </c>
      <c r="H92" s="9">
        <v>5</v>
      </c>
      <c r="I92" s="9">
        <v>7</v>
      </c>
      <c r="J92" s="11">
        <f>Planilha_dados[[#This Row],[VALOR V]]-Planilha_dados[[#This Row],[VALOR C]]</f>
        <v>2</v>
      </c>
    </row>
    <row r="93" spans="3:10" x14ac:dyDescent="0.25">
      <c r="C93" s="7" t="s">
        <v>134</v>
      </c>
      <c r="D93" s="7" t="s">
        <v>124</v>
      </c>
      <c r="E93" s="7" t="s">
        <v>118</v>
      </c>
      <c r="F93" s="7" t="s">
        <v>26</v>
      </c>
      <c r="G93" s="7">
        <v>2022</v>
      </c>
      <c r="H93" s="9">
        <v>1</v>
      </c>
      <c r="I93" s="9">
        <v>9</v>
      </c>
      <c r="J93" s="11">
        <f>Planilha_dados[[#This Row],[VALOR V]]-Planilha_dados[[#This Row],[VALOR C]]</f>
        <v>8</v>
      </c>
    </row>
    <row r="94" spans="3:10" x14ac:dyDescent="0.25">
      <c r="C94" s="7" t="s">
        <v>135</v>
      </c>
      <c r="D94" s="7" t="s">
        <v>124</v>
      </c>
      <c r="E94" s="7" t="s">
        <v>118</v>
      </c>
      <c r="F94" s="7" t="s">
        <v>26</v>
      </c>
      <c r="G94" s="7">
        <v>2022</v>
      </c>
      <c r="H94" s="9">
        <v>5</v>
      </c>
      <c r="I94" s="9">
        <v>7</v>
      </c>
      <c r="J94" s="11">
        <f>Planilha_dados[[#This Row],[VALOR V]]-Planilha_dados[[#This Row],[VALOR C]]</f>
        <v>2</v>
      </c>
    </row>
    <row r="95" spans="3:10" x14ac:dyDescent="0.25">
      <c r="C95" s="7" t="s">
        <v>136</v>
      </c>
      <c r="D95" s="7" t="s">
        <v>124</v>
      </c>
      <c r="E95" s="7" t="s">
        <v>118</v>
      </c>
      <c r="F95" s="7" t="s">
        <v>26</v>
      </c>
      <c r="G95" s="7">
        <v>2022</v>
      </c>
      <c r="H95" s="9">
        <v>5</v>
      </c>
      <c r="I95" s="9">
        <v>7</v>
      </c>
      <c r="J95" s="11">
        <f>Planilha_dados[[#This Row],[VALOR V]]-Planilha_dados[[#This Row],[VALOR C]]</f>
        <v>2</v>
      </c>
    </row>
    <row r="96" spans="3:10" x14ac:dyDescent="0.25">
      <c r="C96" s="7" t="s">
        <v>137</v>
      </c>
      <c r="D96" s="7" t="s">
        <v>124</v>
      </c>
      <c r="E96" s="7" t="s">
        <v>118</v>
      </c>
      <c r="F96" s="7" t="s">
        <v>26</v>
      </c>
      <c r="G96" s="7">
        <v>2022</v>
      </c>
      <c r="H96" s="9">
        <v>5</v>
      </c>
      <c r="I96" s="9">
        <v>7</v>
      </c>
      <c r="J96" s="11">
        <f>Planilha_dados[[#This Row],[VALOR V]]-Planilha_dados[[#This Row],[VALOR C]]</f>
        <v>2</v>
      </c>
    </row>
    <row r="97" spans="3:10" x14ac:dyDescent="0.25">
      <c r="C97" s="7" t="s">
        <v>138</v>
      </c>
      <c r="D97" s="7" t="s">
        <v>124</v>
      </c>
      <c r="E97" s="7" t="s">
        <v>118</v>
      </c>
      <c r="F97" s="7" t="s">
        <v>26</v>
      </c>
      <c r="G97" s="7">
        <v>2022</v>
      </c>
      <c r="H97" s="9">
        <v>5</v>
      </c>
      <c r="I97" s="9">
        <v>7</v>
      </c>
      <c r="J97" s="11">
        <f>Planilha_dados[[#This Row],[VALOR V]]-Planilha_dados[[#This Row],[VALOR C]]</f>
        <v>2</v>
      </c>
    </row>
    <row r="98" spans="3:10" x14ac:dyDescent="0.25">
      <c r="C98" s="7" t="s">
        <v>139</v>
      </c>
      <c r="D98" s="7" t="s">
        <v>124</v>
      </c>
      <c r="E98" s="7" t="s">
        <v>118</v>
      </c>
      <c r="F98" s="7" t="s">
        <v>26</v>
      </c>
      <c r="G98" s="7">
        <v>2022</v>
      </c>
      <c r="H98" s="9">
        <v>5</v>
      </c>
      <c r="I98" s="9">
        <v>8</v>
      </c>
      <c r="J98" s="11">
        <f>Planilha_dados[[#This Row],[VALOR V]]-Planilha_dados[[#This Row],[VALOR C]]</f>
        <v>3</v>
      </c>
    </row>
    <row r="99" spans="3:10" x14ac:dyDescent="0.25">
      <c r="C99" s="7" t="s">
        <v>140</v>
      </c>
      <c r="D99" s="7" t="s">
        <v>124</v>
      </c>
      <c r="E99" s="7" t="s">
        <v>118</v>
      </c>
      <c r="F99" s="7" t="s">
        <v>26</v>
      </c>
      <c r="G99" s="7">
        <v>2022</v>
      </c>
      <c r="H99" s="9">
        <v>2</v>
      </c>
      <c r="I99" s="9">
        <v>7</v>
      </c>
      <c r="J99" s="11">
        <f>Planilha_dados[[#This Row],[VALOR V]]-Planilha_dados[[#This Row],[VALOR C]]</f>
        <v>5</v>
      </c>
    </row>
    <row r="100" spans="3:10" x14ac:dyDescent="0.25">
      <c r="C100" s="7" t="s">
        <v>141</v>
      </c>
      <c r="D100" s="7" t="s">
        <v>124</v>
      </c>
      <c r="E100" s="7" t="s">
        <v>118</v>
      </c>
      <c r="F100" s="7" t="s">
        <v>26</v>
      </c>
      <c r="G100" s="7">
        <v>2022</v>
      </c>
      <c r="H100" s="9">
        <v>5</v>
      </c>
      <c r="I100" s="9">
        <v>7</v>
      </c>
      <c r="J100" s="11">
        <f>Planilha_dados[[#This Row],[VALOR V]]-Planilha_dados[[#This Row],[VALOR C]]</f>
        <v>2</v>
      </c>
    </row>
    <row r="101" spans="3:10" x14ac:dyDescent="0.25">
      <c r="C101" s="7" t="s">
        <v>142</v>
      </c>
      <c r="D101" s="7" t="s">
        <v>124</v>
      </c>
      <c r="E101" s="7" t="s">
        <v>118</v>
      </c>
      <c r="F101" s="7" t="s">
        <v>26</v>
      </c>
      <c r="G101" s="7">
        <v>2022</v>
      </c>
      <c r="H101" s="9">
        <v>5</v>
      </c>
      <c r="I101" s="9">
        <v>7</v>
      </c>
      <c r="J101" s="11">
        <f>Planilha_dados[[#This Row],[VALOR V]]-Planilha_dados[[#This Row],[VALOR C]]</f>
        <v>2</v>
      </c>
    </row>
    <row r="102" spans="3:10" x14ac:dyDescent="0.25">
      <c r="C102" s="7" t="s">
        <v>143</v>
      </c>
      <c r="D102" s="7" t="s">
        <v>124</v>
      </c>
      <c r="E102" s="7" t="s">
        <v>118</v>
      </c>
      <c r="F102" s="7" t="s">
        <v>26</v>
      </c>
      <c r="G102" s="7">
        <v>2022</v>
      </c>
      <c r="H102" s="9">
        <v>5</v>
      </c>
      <c r="I102" s="9">
        <v>7</v>
      </c>
      <c r="J102" s="11">
        <f>Planilha_dados[[#This Row],[VALOR V]]-Planilha_dados[[#This Row],[VALOR C]]</f>
        <v>2</v>
      </c>
    </row>
    <row r="103" spans="3:10" x14ac:dyDescent="0.25">
      <c r="C103" s="7" t="s">
        <v>144</v>
      </c>
      <c r="D103" s="7" t="s">
        <v>124</v>
      </c>
      <c r="E103" s="7" t="s">
        <v>118</v>
      </c>
      <c r="F103" s="7" t="s">
        <v>26</v>
      </c>
      <c r="G103" s="7">
        <v>2022</v>
      </c>
      <c r="H103" s="9">
        <v>5</v>
      </c>
      <c r="I103" s="9">
        <v>9</v>
      </c>
      <c r="J103" s="11">
        <f>Planilha_dados[[#This Row],[VALOR V]]-Planilha_dados[[#This Row],[VALOR C]]</f>
        <v>4</v>
      </c>
    </row>
    <row r="104" spans="3:10" x14ac:dyDescent="0.25">
      <c r="C104" s="7" t="s">
        <v>145</v>
      </c>
      <c r="D104" s="7" t="s">
        <v>124</v>
      </c>
      <c r="E104" s="7" t="s">
        <v>118</v>
      </c>
      <c r="F104" s="7" t="s">
        <v>26</v>
      </c>
      <c r="G104" s="7">
        <v>2022</v>
      </c>
      <c r="H104" s="9">
        <v>5</v>
      </c>
      <c r="I104" s="9">
        <v>7</v>
      </c>
      <c r="J104" s="11">
        <f>Planilha_dados[[#This Row],[VALOR V]]-Planilha_dados[[#This Row],[VALOR C]]</f>
        <v>2</v>
      </c>
    </row>
    <row r="105" spans="3:10" x14ac:dyDescent="0.25">
      <c r="C105" s="7" t="s">
        <v>146</v>
      </c>
      <c r="D105" s="7" t="s">
        <v>124</v>
      </c>
      <c r="E105" s="7" t="s">
        <v>118</v>
      </c>
      <c r="F105" s="7" t="s">
        <v>26</v>
      </c>
      <c r="G105" s="7">
        <v>2022</v>
      </c>
      <c r="H105" s="9">
        <v>2</v>
      </c>
      <c r="I105" s="9">
        <v>7</v>
      </c>
      <c r="J105" s="11">
        <f>Planilha_dados[[#This Row],[VALOR V]]-Planilha_dados[[#This Row],[VALOR C]]</f>
        <v>5</v>
      </c>
    </row>
    <row r="106" spans="3:10" x14ac:dyDescent="0.25">
      <c r="C106" s="7" t="s">
        <v>147</v>
      </c>
      <c r="D106" s="7" t="s">
        <v>148</v>
      </c>
      <c r="E106" s="7" t="s">
        <v>10</v>
      </c>
      <c r="F106" s="7" t="s">
        <v>54</v>
      </c>
      <c r="G106" s="7">
        <v>2022</v>
      </c>
      <c r="H106" s="27">
        <v>5</v>
      </c>
      <c r="I106" s="27">
        <v>7</v>
      </c>
      <c r="J106" s="11">
        <f>Planilha_dados[[#This Row],[VALOR V]]-Planilha_dados[[#This Row],[VALOR C]]</f>
        <v>2</v>
      </c>
    </row>
    <row r="107" spans="3:10" x14ac:dyDescent="0.25">
      <c r="C107" s="7" t="s">
        <v>149</v>
      </c>
      <c r="D107" s="7" t="s">
        <v>148</v>
      </c>
      <c r="E107" s="7" t="s">
        <v>10</v>
      </c>
      <c r="F107" s="7" t="s">
        <v>54</v>
      </c>
      <c r="G107" s="7">
        <v>2022</v>
      </c>
      <c r="H107" s="27">
        <v>5</v>
      </c>
      <c r="I107" s="27">
        <v>7</v>
      </c>
      <c r="J107" s="11">
        <f>Planilha_dados[[#This Row],[VALOR V]]-Planilha_dados[[#This Row],[VALOR C]]</f>
        <v>2</v>
      </c>
    </row>
    <row r="108" spans="3:10" x14ac:dyDescent="0.25">
      <c r="C108" s="7" t="s">
        <v>122</v>
      </c>
      <c r="D108" s="7" t="s">
        <v>109</v>
      </c>
      <c r="E108" s="7" t="s">
        <v>24</v>
      </c>
      <c r="F108" s="7" t="s">
        <v>54</v>
      </c>
      <c r="G108" s="7">
        <v>2022</v>
      </c>
      <c r="H108" s="9">
        <v>5</v>
      </c>
      <c r="I108" s="9">
        <v>8</v>
      </c>
      <c r="J108" s="11">
        <f>Planilha_dados[[#This Row],[VALOR V]]-Planilha_dados[[#This Row],[VALOR C]]</f>
        <v>3</v>
      </c>
    </row>
    <row r="109" spans="3:10" x14ac:dyDescent="0.25">
      <c r="C109" s="7" t="s">
        <v>150</v>
      </c>
      <c r="D109" s="7" t="s">
        <v>109</v>
      </c>
      <c r="E109" s="7" t="s">
        <v>115</v>
      </c>
      <c r="F109" s="7" t="s">
        <v>54</v>
      </c>
      <c r="G109" s="7">
        <v>2022</v>
      </c>
      <c r="H109" s="9">
        <v>5</v>
      </c>
      <c r="I109" s="9">
        <v>7</v>
      </c>
      <c r="J109" s="11">
        <f>Planilha_dados[[#This Row],[VALOR V]]-Planilha_dados[[#This Row],[VALOR C]]</f>
        <v>2</v>
      </c>
    </row>
    <row r="110" spans="3:10" x14ac:dyDescent="0.25">
      <c r="C110" s="7" t="s">
        <v>151</v>
      </c>
      <c r="D110" s="7" t="s">
        <v>152</v>
      </c>
      <c r="E110" s="7" t="s">
        <v>118</v>
      </c>
      <c r="F110" s="7" t="s">
        <v>54</v>
      </c>
      <c r="G110" s="7">
        <v>2022</v>
      </c>
      <c r="H110" s="9">
        <v>5</v>
      </c>
      <c r="I110" s="9">
        <v>7</v>
      </c>
      <c r="J110" s="11">
        <f>Planilha_dados[[#This Row],[VALOR V]]-Planilha_dados[[#This Row],[VALOR C]]</f>
        <v>2</v>
      </c>
    </row>
    <row r="111" spans="3:10" x14ac:dyDescent="0.25">
      <c r="C111" s="7" t="s">
        <v>116</v>
      </c>
      <c r="D111" s="7" t="s">
        <v>152</v>
      </c>
      <c r="E111" s="7" t="s">
        <v>118</v>
      </c>
      <c r="F111" s="7" t="s">
        <v>54</v>
      </c>
      <c r="G111" s="7">
        <v>2022</v>
      </c>
      <c r="H111" s="9">
        <v>5</v>
      </c>
      <c r="I111" s="9">
        <v>7</v>
      </c>
      <c r="J111" s="11">
        <f>Planilha_dados[[#This Row],[VALOR V]]-Planilha_dados[[#This Row],[VALOR C]]</f>
        <v>2</v>
      </c>
    </row>
    <row r="112" spans="3:10" x14ac:dyDescent="0.25">
      <c r="C112" s="7" t="s">
        <v>125</v>
      </c>
      <c r="D112" s="7" t="s">
        <v>152</v>
      </c>
      <c r="E112" s="7" t="s">
        <v>118</v>
      </c>
      <c r="F112" s="7" t="s">
        <v>54</v>
      </c>
      <c r="G112" s="7">
        <v>2022</v>
      </c>
      <c r="H112" s="9">
        <v>2</v>
      </c>
      <c r="I112" s="9">
        <v>7</v>
      </c>
      <c r="J112" s="11">
        <f>Planilha_dados[[#This Row],[VALOR V]]-Planilha_dados[[#This Row],[VALOR C]]</f>
        <v>5</v>
      </c>
    </row>
    <row r="113" spans="3:10" x14ac:dyDescent="0.25">
      <c r="C113" s="7" t="s">
        <v>126</v>
      </c>
      <c r="D113" s="7" t="s">
        <v>152</v>
      </c>
      <c r="E113" s="7" t="s">
        <v>118</v>
      </c>
      <c r="F113" s="7" t="s">
        <v>54</v>
      </c>
      <c r="G113" s="7">
        <v>2022</v>
      </c>
      <c r="H113" s="9">
        <v>5</v>
      </c>
      <c r="I113" s="9">
        <v>4</v>
      </c>
      <c r="J113" s="11">
        <f>Planilha_dados[[#This Row],[VALOR V]]-Planilha_dados[[#This Row],[VALOR C]]</f>
        <v>-1</v>
      </c>
    </row>
    <row r="114" spans="3:10" x14ac:dyDescent="0.25">
      <c r="C114" s="7" t="s">
        <v>127</v>
      </c>
      <c r="D114" s="7" t="s">
        <v>152</v>
      </c>
      <c r="E114" s="7" t="s">
        <v>118</v>
      </c>
      <c r="F114" s="7" t="s">
        <v>54</v>
      </c>
      <c r="G114" s="7">
        <v>2022</v>
      </c>
      <c r="H114" s="9">
        <v>5</v>
      </c>
      <c r="I114" s="9">
        <v>7</v>
      </c>
      <c r="J114" s="11">
        <f>Planilha_dados[[#This Row],[VALOR V]]-Planilha_dados[[#This Row],[VALOR C]]</f>
        <v>2</v>
      </c>
    </row>
    <row r="115" spans="3:10" x14ac:dyDescent="0.25">
      <c r="C115" s="7" t="s">
        <v>128</v>
      </c>
      <c r="D115" s="7" t="s">
        <v>152</v>
      </c>
      <c r="E115" s="7" t="s">
        <v>118</v>
      </c>
      <c r="F115" s="7" t="s">
        <v>54</v>
      </c>
      <c r="G115" s="7">
        <v>2022</v>
      </c>
      <c r="H115" s="9">
        <v>5</v>
      </c>
      <c r="I115" s="9">
        <v>7</v>
      </c>
      <c r="J115" s="11">
        <f>Planilha_dados[[#This Row],[VALOR V]]-Planilha_dados[[#This Row],[VALOR C]]</f>
        <v>2</v>
      </c>
    </row>
    <row r="116" spans="3:10" x14ac:dyDescent="0.25">
      <c r="C116" s="10" t="s">
        <v>125</v>
      </c>
      <c r="D116" s="10" t="s">
        <v>117</v>
      </c>
      <c r="E116" s="7" t="s">
        <v>118</v>
      </c>
      <c r="F116" s="7" t="s">
        <v>72</v>
      </c>
      <c r="G116" s="7">
        <v>2022</v>
      </c>
      <c r="H116" s="11">
        <v>1</v>
      </c>
      <c r="I116" s="11">
        <v>7</v>
      </c>
      <c r="J116" s="11">
        <f>Planilha_dados[[#This Row],[VALOR V]]-Planilha_dados[[#This Row],[VALOR C]]</f>
        <v>6</v>
      </c>
    </row>
    <row r="117" spans="3:10" x14ac:dyDescent="0.25">
      <c r="C117" s="10" t="s">
        <v>126</v>
      </c>
      <c r="D117" s="10" t="s">
        <v>117</v>
      </c>
      <c r="E117" s="7" t="s">
        <v>118</v>
      </c>
      <c r="F117" s="7" t="s">
        <v>72</v>
      </c>
      <c r="G117" s="7">
        <v>2022</v>
      </c>
      <c r="H117" s="11">
        <v>5</v>
      </c>
      <c r="I117" s="11">
        <v>7</v>
      </c>
      <c r="J117" s="11">
        <f>Planilha_dados[[#This Row],[VALOR V]]-Planilha_dados[[#This Row],[VALOR C]]</f>
        <v>2</v>
      </c>
    </row>
    <row r="118" spans="3:10" x14ac:dyDescent="0.25">
      <c r="C118" s="10" t="s">
        <v>116</v>
      </c>
      <c r="D118" s="10" t="s">
        <v>153</v>
      </c>
      <c r="E118" s="7" t="s">
        <v>118</v>
      </c>
      <c r="F118" s="7" t="s">
        <v>72</v>
      </c>
      <c r="G118" s="7">
        <v>2022</v>
      </c>
      <c r="H118" s="11">
        <v>5</v>
      </c>
      <c r="I118" s="11">
        <v>7</v>
      </c>
      <c r="J118" s="11">
        <f>Planilha_dados[[#This Row],[VALOR V]]-Planilha_dados[[#This Row],[VALOR C]]</f>
        <v>2</v>
      </c>
    </row>
    <row r="119" spans="3:10" x14ac:dyDescent="0.25">
      <c r="C119" s="7" t="s">
        <v>154</v>
      </c>
      <c r="D119" s="7" t="s">
        <v>109</v>
      </c>
      <c r="E119" s="7" t="s">
        <v>115</v>
      </c>
      <c r="F119" s="7" t="s">
        <v>78</v>
      </c>
      <c r="G119" s="7">
        <v>2022</v>
      </c>
      <c r="H119" s="11">
        <v>5</v>
      </c>
      <c r="I119" s="11">
        <v>5</v>
      </c>
      <c r="J119" s="11">
        <f>Planilha_dados[[#This Row],[VALOR V]]-Planilha_dados[[#This Row],[VALOR C]]</f>
        <v>0</v>
      </c>
    </row>
    <row r="120" spans="3:10" x14ac:dyDescent="0.25">
      <c r="C120" s="10" t="s">
        <v>155</v>
      </c>
      <c r="D120" s="10" t="s">
        <v>124</v>
      </c>
      <c r="E120" s="7" t="s">
        <v>118</v>
      </c>
      <c r="F120" s="7" t="s">
        <v>78</v>
      </c>
      <c r="G120" s="7">
        <v>2022</v>
      </c>
      <c r="H120" s="30">
        <v>5</v>
      </c>
      <c r="I120" s="30">
        <v>7</v>
      </c>
      <c r="J120" s="11">
        <f>Planilha_dados[[#This Row],[VALOR V]]-Planilha_dados[[#This Row],[VALOR C]]</f>
        <v>2</v>
      </c>
    </row>
    <row r="121" spans="3:10" x14ac:dyDescent="0.25">
      <c r="C121" s="10" t="s">
        <v>129</v>
      </c>
      <c r="D121" s="10" t="s">
        <v>152</v>
      </c>
      <c r="E121" s="7" t="s">
        <v>118</v>
      </c>
      <c r="F121" s="7" t="s">
        <v>78</v>
      </c>
      <c r="G121" s="7">
        <v>2022</v>
      </c>
      <c r="H121" s="30">
        <v>5</v>
      </c>
      <c r="I121" s="30">
        <v>7</v>
      </c>
      <c r="J121" s="11">
        <f>Planilha_dados[[#This Row],[VALOR V]]-Planilha_dados[[#This Row],[VALOR C]]</f>
        <v>2</v>
      </c>
    </row>
    <row r="122" spans="3:10" x14ac:dyDescent="0.25">
      <c r="C122" s="10" t="s">
        <v>130</v>
      </c>
      <c r="D122" s="10" t="s">
        <v>152</v>
      </c>
      <c r="E122" s="7" t="s">
        <v>118</v>
      </c>
      <c r="F122" s="7" t="s">
        <v>78</v>
      </c>
      <c r="G122" s="7">
        <v>2022</v>
      </c>
      <c r="H122" s="30">
        <v>4</v>
      </c>
      <c r="I122" s="30">
        <v>7</v>
      </c>
      <c r="J122" s="11">
        <f>Planilha_dados[[#This Row],[VALOR V]]-Planilha_dados[[#This Row],[VALOR C]]</f>
        <v>3</v>
      </c>
    </row>
    <row r="123" spans="3:10" x14ac:dyDescent="0.25">
      <c r="C123" s="7" t="s">
        <v>156</v>
      </c>
      <c r="D123" s="7" t="s">
        <v>65</v>
      </c>
      <c r="E123" s="7" t="s">
        <v>10</v>
      </c>
      <c r="F123" s="7" t="s">
        <v>83</v>
      </c>
      <c r="G123" s="7">
        <v>2022</v>
      </c>
      <c r="H123" s="11">
        <v>5</v>
      </c>
      <c r="I123" s="11">
        <v>7</v>
      </c>
      <c r="J123" s="11">
        <f>Planilha_dados[[#This Row],[VALOR V]]-Planilha_dados[[#This Row],[VALOR C]]</f>
        <v>2</v>
      </c>
    </row>
    <row r="124" spans="3:10" x14ac:dyDescent="0.25">
      <c r="C124" s="7" t="s">
        <v>127</v>
      </c>
      <c r="D124" s="10" t="s">
        <v>117</v>
      </c>
      <c r="E124" s="7" t="s">
        <v>118</v>
      </c>
      <c r="F124" s="7" t="s">
        <v>89</v>
      </c>
      <c r="G124" s="7">
        <v>2022</v>
      </c>
      <c r="H124" s="11">
        <v>5</v>
      </c>
      <c r="I124" s="11">
        <v>6</v>
      </c>
      <c r="J124" s="11">
        <f>Planilha_dados[[#This Row],[VALOR V]]-Planilha_dados[[#This Row],[VALOR C]]</f>
        <v>1</v>
      </c>
    </row>
    <row r="125" spans="3:10" x14ac:dyDescent="0.25">
      <c r="C125" s="7" t="s">
        <v>128</v>
      </c>
      <c r="D125" s="10" t="s">
        <v>117</v>
      </c>
      <c r="E125" s="7" t="s">
        <v>118</v>
      </c>
      <c r="F125" s="7" t="s">
        <v>89</v>
      </c>
      <c r="G125" s="7">
        <v>2022</v>
      </c>
      <c r="H125" s="11">
        <v>5</v>
      </c>
      <c r="I125" s="11">
        <v>7</v>
      </c>
      <c r="J125" s="11">
        <f>Planilha_dados[[#This Row],[VALOR V]]-Planilha_dados[[#This Row],[VALOR C]]</f>
        <v>2</v>
      </c>
    </row>
    <row r="126" spans="3:10" x14ac:dyDescent="0.25">
      <c r="C126" s="7" t="s">
        <v>116</v>
      </c>
      <c r="D126" s="7" t="s">
        <v>157</v>
      </c>
      <c r="E126" s="7" t="s">
        <v>118</v>
      </c>
      <c r="F126" s="7" t="s">
        <v>95</v>
      </c>
      <c r="G126" s="7">
        <v>2022</v>
      </c>
      <c r="H126" s="11">
        <v>5</v>
      </c>
      <c r="I126" s="30">
        <v>7</v>
      </c>
      <c r="J126" s="11">
        <f>Planilha_dados[[#This Row],[VALOR V]]-Planilha_dados[[#This Row],[VALOR C]]</f>
        <v>2</v>
      </c>
    </row>
    <row r="127" spans="3:10" x14ac:dyDescent="0.25">
      <c r="C127" s="7" t="s">
        <v>125</v>
      </c>
      <c r="D127" s="7" t="s">
        <v>157</v>
      </c>
      <c r="E127" s="7" t="s">
        <v>118</v>
      </c>
      <c r="F127" s="7" t="s">
        <v>95</v>
      </c>
      <c r="G127" s="7">
        <v>2022</v>
      </c>
      <c r="H127" s="11">
        <v>5</v>
      </c>
      <c r="I127" s="30">
        <v>7</v>
      </c>
      <c r="J127" s="11">
        <f>Planilha_dados[[#This Row],[VALOR V]]-Planilha_dados[[#This Row],[VALOR C]]</f>
        <v>2</v>
      </c>
    </row>
    <row r="128" spans="3:10" x14ac:dyDescent="0.25">
      <c r="C128" s="7" t="s">
        <v>126</v>
      </c>
      <c r="D128" s="7" t="s">
        <v>157</v>
      </c>
      <c r="E128" s="7" t="s">
        <v>118</v>
      </c>
      <c r="F128" s="7" t="s">
        <v>95</v>
      </c>
      <c r="G128" s="7">
        <v>2022</v>
      </c>
      <c r="H128" s="11">
        <v>3</v>
      </c>
      <c r="I128" s="30">
        <v>7</v>
      </c>
      <c r="J128" s="11">
        <f>Planilha_dados[[#This Row],[VALOR V]]-Planilha_dados[[#This Row],[VALOR C]]</f>
        <v>4</v>
      </c>
    </row>
    <row r="129" spans="3:10" x14ac:dyDescent="0.25">
      <c r="C129" s="7" t="s">
        <v>127</v>
      </c>
      <c r="D129" s="7" t="s">
        <v>157</v>
      </c>
      <c r="E129" s="7" t="s">
        <v>118</v>
      </c>
      <c r="F129" s="7" t="s">
        <v>95</v>
      </c>
      <c r="G129" s="7">
        <v>2022</v>
      </c>
      <c r="H129" s="11">
        <v>5</v>
      </c>
      <c r="I129" s="30">
        <v>7</v>
      </c>
      <c r="J129" s="11">
        <f>Planilha_dados[[#This Row],[VALOR V]]-Planilha_dados[[#This Row],[VALOR C]]</f>
        <v>2</v>
      </c>
    </row>
    <row r="130" spans="3:10" x14ac:dyDescent="0.25">
      <c r="C130" s="7" t="s">
        <v>128</v>
      </c>
      <c r="D130" s="7" t="s">
        <v>157</v>
      </c>
      <c r="E130" s="7" t="s">
        <v>118</v>
      </c>
      <c r="F130" s="7" t="s">
        <v>95</v>
      </c>
      <c r="G130" s="7">
        <v>2022</v>
      </c>
      <c r="H130" s="11">
        <v>5</v>
      </c>
      <c r="I130" s="30">
        <v>7</v>
      </c>
      <c r="J130" s="11">
        <f>Planilha_dados[[#This Row],[VALOR V]]-Planilha_dados[[#This Row],[VALOR C]]</f>
        <v>2</v>
      </c>
    </row>
    <row r="131" spans="3:10" x14ac:dyDescent="0.25">
      <c r="C131" s="7" t="s">
        <v>129</v>
      </c>
      <c r="D131" s="7" t="s">
        <v>157</v>
      </c>
      <c r="E131" s="7" t="s">
        <v>118</v>
      </c>
      <c r="F131" s="7" t="s">
        <v>95</v>
      </c>
      <c r="G131" s="7">
        <v>2022</v>
      </c>
      <c r="H131" s="11">
        <v>5</v>
      </c>
      <c r="I131" s="30">
        <v>7</v>
      </c>
      <c r="J131" s="11">
        <f>Planilha_dados[[#This Row],[VALOR V]]-Planilha_dados[[#This Row],[VALOR C]]</f>
        <v>2</v>
      </c>
    </row>
    <row r="132" spans="3:10" x14ac:dyDescent="0.25">
      <c r="C132" s="7" t="s">
        <v>131</v>
      </c>
      <c r="D132" s="7" t="s">
        <v>152</v>
      </c>
      <c r="E132" s="7" t="s">
        <v>118</v>
      </c>
      <c r="F132" s="7" t="s">
        <v>95</v>
      </c>
      <c r="G132" s="7">
        <v>2022</v>
      </c>
      <c r="H132" s="11">
        <v>5</v>
      </c>
      <c r="I132" s="30">
        <v>7</v>
      </c>
      <c r="J132" s="11">
        <f>Planilha_dados[[#This Row],[VALOR V]]-Planilha_dados[[#This Row],[VALOR C]]</f>
        <v>2</v>
      </c>
    </row>
    <row r="133" spans="3:10" x14ac:dyDescent="0.25">
      <c r="C133" s="7" t="s">
        <v>132</v>
      </c>
      <c r="D133" s="7" t="s">
        <v>152</v>
      </c>
      <c r="E133" s="7" t="s">
        <v>118</v>
      </c>
      <c r="F133" s="7" t="s">
        <v>95</v>
      </c>
      <c r="G133" s="7">
        <v>2022</v>
      </c>
      <c r="H133" s="11">
        <v>5</v>
      </c>
      <c r="I133" s="30">
        <v>7</v>
      </c>
      <c r="J133" s="11">
        <f>Planilha_dados[[#This Row],[VALOR V]]-Planilha_dados[[#This Row],[VALOR C]]</f>
        <v>2</v>
      </c>
    </row>
    <row r="134" spans="3:10" x14ac:dyDescent="0.25">
      <c r="C134" s="7" t="s">
        <v>133</v>
      </c>
      <c r="D134" s="7" t="s">
        <v>152</v>
      </c>
      <c r="E134" s="7" t="s">
        <v>118</v>
      </c>
      <c r="F134" s="7" t="s">
        <v>95</v>
      </c>
      <c r="G134" s="7">
        <v>2022</v>
      </c>
      <c r="H134" s="11">
        <v>6</v>
      </c>
      <c r="I134" s="30">
        <v>7</v>
      </c>
      <c r="J134" s="11">
        <f>Planilha_dados[[#This Row],[VALOR V]]-Planilha_dados[[#This Row],[VALOR C]]</f>
        <v>1</v>
      </c>
    </row>
    <row r="135" spans="3:10" x14ac:dyDescent="0.25">
      <c r="C135" s="7" t="s">
        <v>158</v>
      </c>
      <c r="D135" s="7" t="s">
        <v>124</v>
      </c>
      <c r="E135" s="7" t="s">
        <v>118</v>
      </c>
      <c r="F135" s="7" t="s">
        <v>95</v>
      </c>
      <c r="G135" s="7">
        <v>2022</v>
      </c>
      <c r="H135" s="11">
        <v>5</v>
      </c>
      <c r="I135" s="30">
        <v>7</v>
      </c>
      <c r="J135" s="11">
        <f>Planilha_dados[[#This Row],[VALOR V]]-Planilha_dados[[#This Row],[VALOR C]]</f>
        <v>2</v>
      </c>
    </row>
    <row r="136" spans="3:10" x14ac:dyDescent="0.25">
      <c r="C136" s="7" t="s">
        <v>114</v>
      </c>
      <c r="D136" s="7" t="s">
        <v>109</v>
      </c>
      <c r="E136" s="7" t="s">
        <v>115</v>
      </c>
      <c r="F136" s="7" t="s">
        <v>95</v>
      </c>
      <c r="G136" s="7">
        <v>2022</v>
      </c>
      <c r="H136" s="11">
        <v>5</v>
      </c>
      <c r="I136" s="11">
        <v>7</v>
      </c>
      <c r="J136" s="11">
        <f>Planilha_dados[[#This Row],[VALOR V]]-Planilha_dados[[#This Row],[VALOR C]]</f>
        <v>2</v>
      </c>
    </row>
    <row r="137" spans="3:10" x14ac:dyDescent="0.25">
      <c r="C137" s="7" t="s">
        <v>119</v>
      </c>
      <c r="D137" s="7" t="s">
        <v>109</v>
      </c>
      <c r="E137" s="7" t="s">
        <v>115</v>
      </c>
      <c r="F137" s="7" t="s">
        <v>95</v>
      </c>
      <c r="G137" s="7">
        <v>2022</v>
      </c>
      <c r="H137" s="11">
        <v>5</v>
      </c>
      <c r="I137" s="11">
        <v>7</v>
      </c>
      <c r="J137" s="11">
        <f>Planilha_dados[[#This Row],[VALOR V]]-Planilha_dados[[#This Row],[VALOR C]]</f>
        <v>2</v>
      </c>
    </row>
    <row r="138" spans="3:10" x14ac:dyDescent="0.25">
      <c r="C138" s="7" t="s">
        <v>159</v>
      </c>
      <c r="D138" s="7" t="s">
        <v>109</v>
      </c>
      <c r="E138" s="7" t="s">
        <v>115</v>
      </c>
      <c r="F138" s="7" t="s">
        <v>95</v>
      </c>
      <c r="G138" s="7">
        <v>2022</v>
      </c>
      <c r="H138" s="11">
        <v>5</v>
      </c>
      <c r="I138" s="11">
        <v>7</v>
      </c>
      <c r="J138" s="11">
        <f>Planilha_dados[[#This Row],[VALOR V]]-Planilha_dados[[#This Row],[VALOR C]]</f>
        <v>2</v>
      </c>
    </row>
    <row r="139" spans="3:10" x14ac:dyDescent="0.25">
      <c r="C139" s="7" t="s">
        <v>160</v>
      </c>
      <c r="D139" s="7" t="s">
        <v>109</v>
      </c>
      <c r="E139" s="7" t="s">
        <v>115</v>
      </c>
      <c r="F139" s="7" t="s">
        <v>95</v>
      </c>
      <c r="G139" s="7">
        <v>2022</v>
      </c>
      <c r="H139" s="11">
        <v>5</v>
      </c>
      <c r="I139" s="11">
        <v>7</v>
      </c>
      <c r="J139" s="11">
        <f>Planilha_dados[[#This Row],[VALOR V]]-Planilha_dados[[#This Row],[VALOR C]]</f>
        <v>2</v>
      </c>
    </row>
    <row r="140" spans="3:10" x14ac:dyDescent="0.25">
      <c r="C140" s="7" t="s">
        <v>122</v>
      </c>
      <c r="D140" s="7" t="s">
        <v>109</v>
      </c>
      <c r="E140" s="7" t="s">
        <v>115</v>
      </c>
      <c r="F140" s="7" t="s">
        <v>95</v>
      </c>
      <c r="G140" s="7">
        <v>2022</v>
      </c>
      <c r="H140" s="11">
        <v>4</v>
      </c>
      <c r="I140" s="11">
        <v>7</v>
      </c>
      <c r="J140" s="11">
        <f>Planilha_dados[[#This Row],[VALOR V]]-Planilha_dados[[#This Row],[VALOR C]]</f>
        <v>3</v>
      </c>
    </row>
    <row r="141" spans="3:10" x14ac:dyDescent="0.25">
      <c r="C141" s="7" t="s">
        <v>161</v>
      </c>
      <c r="D141" s="7" t="s">
        <v>109</v>
      </c>
      <c r="E141" s="7" t="s">
        <v>115</v>
      </c>
      <c r="F141" s="7" t="s">
        <v>95</v>
      </c>
      <c r="G141" s="7">
        <v>2022</v>
      </c>
      <c r="H141" s="11">
        <v>5</v>
      </c>
      <c r="I141" s="11">
        <v>7</v>
      </c>
      <c r="J141" s="11">
        <f>Planilha_dados[[#This Row],[VALOR V]]-Planilha_dados[[#This Row],[VALOR C]]</f>
        <v>2</v>
      </c>
    </row>
    <row r="142" spans="3:10" x14ac:dyDescent="0.25">
      <c r="C142" s="7" t="s">
        <v>162</v>
      </c>
      <c r="D142" s="7" t="s">
        <v>109</v>
      </c>
      <c r="E142" s="7" t="s">
        <v>115</v>
      </c>
      <c r="F142" s="7" t="s">
        <v>95</v>
      </c>
      <c r="G142" s="7">
        <v>2022</v>
      </c>
      <c r="H142" s="11">
        <v>5</v>
      </c>
      <c r="I142" s="11">
        <v>7</v>
      </c>
      <c r="J142" s="11">
        <f>Planilha_dados[[#This Row],[VALOR V]]-Planilha_dados[[#This Row],[VALOR C]]</f>
        <v>2</v>
      </c>
    </row>
    <row r="143" spans="3:10" x14ac:dyDescent="0.25">
      <c r="C143" s="7" t="s">
        <v>163</v>
      </c>
      <c r="D143" s="7" t="s">
        <v>109</v>
      </c>
      <c r="E143" s="7" t="s">
        <v>115</v>
      </c>
      <c r="F143" s="7" t="s">
        <v>95</v>
      </c>
      <c r="G143" s="7">
        <v>2022</v>
      </c>
      <c r="H143" s="11">
        <v>5</v>
      </c>
      <c r="I143" s="11">
        <v>7</v>
      </c>
      <c r="J143" s="11">
        <f>Planilha_dados[[#This Row],[VALOR V]]-Planilha_dados[[#This Row],[VALOR C]]</f>
        <v>2</v>
      </c>
    </row>
    <row r="144" spans="3:10" x14ac:dyDescent="0.25">
      <c r="C144" s="7" t="s">
        <v>120</v>
      </c>
      <c r="D144" s="7" t="s">
        <v>109</v>
      </c>
      <c r="E144" s="7" t="s">
        <v>115</v>
      </c>
      <c r="F144" s="7" t="s">
        <v>95</v>
      </c>
      <c r="G144" s="7">
        <v>2022</v>
      </c>
      <c r="H144" s="11">
        <v>5</v>
      </c>
      <c r="I144" s="11">
        <v>7</v>
      </c>
      <c r="J144" s="11">
        <f>Planilha_dados[[#This Row],[VALOR V]]-Planilha_dados[[#This Row],[VALOR C]]</f>
        <v>2</v>
      </c>
    </row>
  </sheetData>
  <sheetProtection algorithmName="SHA-512" hashValue="lRl07SUC0Nrq4gsPRaNe8HgSOQELnwpRB5mxxD6DASjl9HJOBQcrwodRGf40y1lH28O5NH6oS5nXCjo+IvGVvg==" saltValue="pcLshin7TX0Vjegtq29k4g==" spinCount="100000" sheet="1" objects="1" scenarios="1" selectLockedCells="1"/>
  <mergeCells count="1">
    <mergeCell ref="C4:J5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tableParts count="1">
    <tablePart r:id="rId4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8AFDB9-C5C9-4262-8524-BF082B10CF25}">
  <sheetPr codeName="Planilha10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168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25"/>
      <c r="D4" s="21" t="s">
        <v>186</v>
      </c>
      <c r="E4" s="21"/>
      <c r="F4" s="21"/>
      <c r="G4" s="21"/>
      <c r="H4" s="21"/>
      <c r="I4" s="21"/>
      <c r="J4" s="21"/>
      <c r="K4" s="21"/>
      <c r="L4" s="21"/>
      <c r="M4" s="21"/>
      <c r="N4" s="22"/>
    </row>
    <row r="5" spans="1:22" x14ac:dyDescent="0.25">
      <c r="C5" s="26"/>
      <c r="D5" s="23"/>
      <c r="E5" s="23"/>
      <c r="F5" s="23"/>
      <c r="G5" s="23"/>
      <c r="H5" s="23"/>
      <c r="I5" s="23"/>
      <c r="J5" s="23"/>
      <c r="K5" s="23"/>
      <c r="L5" s="23"/>
      <c r="M5" s="23"/>
      <c r="N5" s="24"/>
    </row>
    <row r="6" spans="1:22" x14ac:dyDescent="0.25"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</row>
    <row r="7" spans="1:22" x14ac:dyDescent="0.25"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</row>
    <row r="8" spans="1:22" x14ac:dyDescent="0.25"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</row>
    <row r="9" spans="1:22" x14ac:dyDescent="0.25"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</row>
    <row r="10" spans="1:22" x14ac:dyDescent="0.25"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</row>
    <row r="11" spans="1:22" x14ac:dyDescent="0.25"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</row>
    <row r="12" spans="1:22" x14ac:dyDescent="0.25"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</row>
    <row r="13" spans="1:22" x14ac:dyDescent="0.25"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</row>
    <row r="14" spans="1:22" x14ac:dyDescent="0.25"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</row>
    <row r="15" spans="1:22" x14ac:dyDescent="0.25"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22" x14ac:dyDescent="0.25"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</row>
    <row r="17" spans="1:14" x14ac:dyDescent="0.25"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</row>
    <row r="18" spans="1:14" x14ac:dyDescent="0.25"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</row>
    <row r="19" spans="1:14" x14ac:dyDescent="0.25"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</row>
    <row r="20" spans="1:14" x14ac:dyDescent="0.25"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</row>
    <row r="24" spans="1:14" x14ac:dyDescent="0.25">
      <c r="A24" s="1" t="s">
        <v>187</v>
      </c>
    </row>
    <row r="25" spans="1:14" x14ac:dyDescent="0.25">
      <c r="A25" s="1" t="s">
        <v>189</v>
      </c>
    </row>
    <row r="26" spans="1:14" x14ac:dyDescent="0.25">
      <c r="A26" s="1" t="s">
        <v>188</v>
      </c>
    </row>
  </sheetData>
  <sheetProtection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8AB523-8039-4C7E-A48B-E1938B0D0A52}">
  <sheetPr codeName="Planilha11"/>
  <dimension ref="A1:V26"/>
  <sheetViews>
    <sheetView showGridLines="0" showRowColHeaders="0" tabSelected="1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168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25"/>
      <c r="D4" s="21" t="s">
        <v>186</v>
      </c>
      <c r="E4" s="21"/>
      <c r="F4" s="21"/>
      <c r="G4" s="21"/>
      <c r="H4" s="21"/>
      <c r="I4" s="21"/>
      <c r="J4" s="21"/>
      <c r="K4" s="21"/>
      <c r="L4" s="21"/>
      <c r="M4" s="21"/>
      <c r="N4" s="22"/>
    </row>
    <row r="5" spans="1:22" x14ac:dyDescent="0.25">
      <c r="C5" s="26"/>
      <c r="D5" s="23"/>
      <c r="E5" s="23"/>
      <c r="F5" s="23"/>
      <c r="G5" s="23"/>
      <c r="H5" s="23"/>
      <c r="I5" s="23"/>
      <c r="J5" s="23"/>
      <c r="K5" s="23"/>
      <c r="L5" s="23"/>
      <c r="M5" s="23"/>
      <c r="N5" s="24"/>
    </row>
    <row r="6" spans="1:22" x14ac:dyDescent="0.25"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</row>
    <row r="7" spans="1:22" x14ac:dyDescent="0.25"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</row>
    <row r="8" spans="1:22" x14ac:dyDescent="0.25"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</row>
    <row r="9" spans="1:22" x14ac:dyDescent="0.25"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</row>
    <row r="10" spans="1:22" x14ac:dyDescent="0.25"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</row>
    <row r="11" spans="1:22" x14ac:dyDescent="0.25"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</row>
    <row r="12" spans="1:22" x14ac:dyDescent="0.25"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</row>
    <row r="13" spans="1:22" x14ac:dyDescent="0.25"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</row>
    <row r="14" spans="1:22" x14ac:dyDescent="0.25"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</row>
    <row r="15" spans="1:22" x14ac:dyDescent="0.25"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22" x14ac:dyDescent="0.25"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</row>
    <row r="17" spans="1:14" x14ac:dyDescent="0.25"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</row>
    <row r="18" spans="1:14" x14ac:dyDescent="0.25"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</row>
    <row r="19" spans="1:14" x14ac:dyDescent="0.25"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</row>
    <row r="20" spans="1:14" x14ac:dyDescent="0.25"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</row>
    <row r="24" spans="1:14" x14ac:dyDescent="0.25">
      <c r="A24" s="1" t="s">
        <v>187</v>
      </c>
    </row>
    <row r="25" spans="1:14" x14ac:dyDescent="0.25">
      <c r="A25" s="1" t="s">
        <v>189</v>
      </c>
    </row>
    <row r="26" spans="1:14" x14ac:dyDescent="0.25">
      <c r="A26" s="1" t="s">
        <v>188</v>
      </c>
    </row>
  </sheetData>
  <sheetProtection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76AA2D-DDF0-42F6-976D-6599E291FE72}">
  <sheetPr codeName="Planilha2"/>
  <dimension ref="A1:V39"/>
  <sheetViews>
    <sheetView showGridLines="0" showRowColHeaders="0" zoomScale="130" zoomScaleNormal="130" workbookViewId="0">
      <selection activeCell="A19" sqref="A19"/>
    </sheetView>
  </sheetViews>
  <sheetFormatPr defaultRowHeight="15" x14ac:dyDescent="0.25"/>
  <cols>
    <col min="1" max="1" width="15.7109375" style="2" customWidth="1"/>
    <col min="2" max="2" width="8.7109375" style="3" customWidth="1"/>
    <col min="3" max="3" width="11.5703125" style="3" bestFit="1" customWidth="1"/>
    <col min="4" max="4" width="17.5703125" style="3" bestFit="1" customWidth="1"/>
    <col min="5" max="5" width="3.7109375" style="3" customWidth="1"/>
    <col min="6" max="6" width="12.28515625" style="3" bestFit="1" customWidth="1"/>
    <col min="7" max="7" width="19.85546875" style="3" bestFit="1" customWidth="1"/>
    <col min="8" max="8" width="3.7109375" style="3" customWidth="1"/>
    <col min="9" max="9" width="13.85546875" style="3" bestFit="1" customWidth="1"/>
    <col min="10" max="10" width="20" style="3" bestFit="1" customWidth="1"/>
    <col min="11" max="11" width="3.7109375" style="3" customWidth="1"/>
    <col min="12" max="12" width="42.85546875" style="3" bestFit="1" customWidth="1"/>
    <col min="13" max="13" width="26.140625" style="3" bestFit="1" customWidth="1"/>
    <col min="14" max="14" width="3.7109375" style="3" customWidth="1"/>
    <col min="15" max="16384" width="9.140625" style="3"/>
  </cols>
  <sheetData>
    <row r="1" spans="1:22" ht="33.950000000000003" customHeight="1" x14ac:dyDescent="0.25">
      <c r="A1" s="4" t="s">
        <v>165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18" t="s">
        <v>175</v>
      </c>
      <c r="D4" s="18"/>
      <c r="F4" s="18" t="s">
        <v>174</v>
      </c>
      <c r="G4" s="18"/>
      <c r="I4" s="18" t="s">
        <v>173</v>
      </c>
      <c r="J4" s="18"/>
      <c r="L4" s="18" t="s">
        <v>177</v>
      </c>
      <c r="M4" s="18"/>
    </row>
    <row r="5" spans="1:22" x14ac:dyDescent="0.25">
      <c r="C5" s="19"/>
      <c r="D5" s="19"/>
      <c r="F5" s="19"/>
      <c r="G5" s="19"/>
      <c r="I5" s="19"/>
      <c r="J5" s="19"/>
      <c r="L5" s="19"/>
      <c r="M5" s="19"/>
    </row>
    <row r="6" spans="1:22" x14ac:dyDescent="0.25">
      <c r="C6" s="12" t="s">
        <v>2</v>
      </c>
      <c r="D6" s="13" t="s">
        <v>170</v>
      </c>
      <c r="F6" s="33" t="s">
        <v>4</v>
      </c>
      <c r="G6" s="34" t="s">
        <v>171</v>
      </c>
      <c r="I6" s="33" t="s">
        <v>3</v>
      </c>
      <c r="J6" s="34" t="s">
        <v>172</v>
      </c>
      <c r="L6" s="33" t="s">
        <v>1</v>
      </c>
      <c r="M6" s="34" t="s">
        <v>176</v>
      </c>
    </row>
    <row r="7" spans="1:22" x14ac:dyDescent="0.25">
      <c r="C7" s="14" t="s">
        <v>118</v>
      </c>
      <c r="D7" s="15">
        <v>48</v>
      </c>
      <c r="F7" s="32">
        <v>2022</v>
      </c>
      <c r="G7" s="31">
        <v>72</v>
      </c>
      <c r="I7" s="32" t="s">
        <v>26</v>
      </c>
      <c r="J7" s="31">
        <v>48</v>
      </c>
      <c r="L7" s="32" t="s">
        <v>124</v>
      </c>
      <c r="M7" s="31">
        <v>25</v>
      </c>
    </row>
    <row r="8" spans="1:22" x14ac:dyDescent="0.25">
      <c r="C8" s="14" t="s">
        <v>10</v>
      </c>
      <c r="D8" s="15">
        <v>43</v>
      </c>
      <c r="F8" s="32">
        <v>2021</v>
      </c>
      <c r="G8" s="31">
        <v>66</v>
      </c>
      <c r="I8" s="32" t="s">
        <v>54</v>
      </c>
      <c r="J8" s="31">
        <v>23</v>
      </c>
      <c r="L8" s="32" t="s">
        <v>109</v>
      </c>
      <c r="M8" s="31">
        <v>21</v>
      </c>
    </row>
    <row r="9" spans="1:22" x14ac:dyDescent="0.25">
      <c r="C9" s="14" t="s">
        <v>35</v>
      </c>
      <c r="D9" s="15">
        <v>23</v>
      </c>
      <c r="F9" s="32" t="s">
        <v>169</v>
      </c>
      <c r="G9" s="31">
        <v>138</v>
      </c>
      <c r="I9" s="32" t="s">
        <v>95</v>
      </c>
      <c r="J9" s="31">
        <v>23</v>
      </c>
      <c r="L9" s="32" t="s">
        <v>152</v>
      </c>
      <c r="M9" s="31">
        <v>11</v>
      </c>
    </row>
    <row r="10" spans="1:22" x14ac:dyDescent="0.25">
      <c r="C10" s="14" t="s">
        <v>115</v>
      </c>
      <c r="D10" s="15">
        <v>15</v>
      </c>
      <c r="I10" s="32" t="s">
        <v>16</v>
      </c>
      <c r="J10" s="31">
        <v>9</v>
      </c>
      <c r="L10" s="32" t="s">
        <v>157</v>
      </c>
      <c r="M10" s="31">
        <v>6</v>
      </c>
    </row>
    <row r="11" spans="1:22" x14ac:dyDescent="0.25">
      <c r="C11" s="14" t="s">
        <v>24</v>
      </c>
      <c r="D11" s="15">
        <v>9</v>
      </c>
      <c r="I11" s="32" t="s">
        <v>78</v>
      </c>
      <c r="J11" s="31">
        <v>7</v>
      </c>
      <c r="L11" s="32" t="s">
        <v>65</v>
      </c>
      <c r="M11" s="31">
        <v>6</v>
      </c>
    </row>
    <row r="12" spans="1:22" x14ac:dyDescent="0.25">
      <c r="C12" s="14" t="s">
        <v>169</v>
      </c>
      <c r="D12" s="15">
        <v>138</v>
      </c>
      <c r="I12" s="32" t="s">
        <v>72</v>
      </c>
      <c r="J12" s="31">
        <v>7</v>
      </c>
      <c r="L12" s="32" t="s">
        <v>34</v>
      </c>
      <c r="M12" s="31">
        <v>6</v>
      </c>
    </row>
    <row r="13" spans="1:22" x14ac:dyDescent="0.25">
      <c r="I13" s="32" t="s">
        <v>102</v>
      </c>
      <c r="J13" s="31">
        <v>6</v>
      </c>
      <c r="L13" s="32" t="s">
        <v>58</v>
      </c>
      <c r="M13" s="31">
        <v>5</v>
      </c>
    </row>
    <row r="14" spans="1:22" x14ac:dyDescent="0.25">
      <c r="I14" s="32" t="s">
        <v>89</v>
      </c>
      <c r="J14" s="31">
        <v>6</v>
      </c>
      <c r="L14" s="32" t="s">
        <v>86</v>
      </c>
      <c r="M14" s="31">
        <v>5</v>
      </c>
    </row>
    <row r="15" spans="1:22" x14ac:dyDescent="0.25">
      <c r="I15" s="32" t="s">
        <v>83</v>
      </c>
      <c r="J15" s="31">
        <v>5</v>
      </c>
      <c r="L15" s="32" t="s">
        <v>117</v>
      </c>
      <c r="M15" s="31">
        <v>5</v>
      </c>
    </row>
    <row r="16" spans="1:22" x14ac:dyDescent="0.25">
      <c r="A16" s="5"/>
      <c r="I16" s="32" t="s">
        <v>11</v>
      </c>
      <c r="J16" s="31">
        <v>4</v>
      </c>
      <c r="L16" s="32" t="s">
        <v>47</v>
      </c>
      <c r="M16" s="31">
        <v>5</v>
      </c>
    </row>
    <row r="17" spans="1:13" x14ac:dyDescent="0.25">
      <c r="A17" s="5"/>
      <c r="I17" s="32" t="s">
        <v>169</v>
      </c>
      <c r="J17" s="31">
        <v>138</v>
      </c>
      <c r="L17" s="32" t="s">
        <v>42</v>
      </c>
      <c r="M17" s="31">
        <v>4</v>
      </c>
    </row>
    <row r="18" spans="1:13" x14ac:dyDescent="0.25">
      <c r="A18" s="5"/>
      <c r="L18" s="32" t="s">
        <v>18</v>
      </c>
      <c r="M18" s="31">
        <v>4</v>
      </c>
    </row>
    <row r="19" spans="1:13" x14ac:dyDescent="0.25">
      <c r="L19" s="32" t="s">
        <v>28</v>
      </c>
      <c r="M19" s="31">
        <v>3</v>
      </c>
    </row>
    <row r="20" spans="1:13" x14ac:dyDescent="0.25">
      <c r="L20" s="32" t="s">
        <v>56</v>
      </c>
      <c r="M20" s="31">
        <v>3</v>
      </c>
    </row>
    <row r="21" spans="1:13" x14ac:dyDescent="0.25">
      <c r="L21" s="32" t="s">
        <v>23</v>
      </c>
      <c r="M21" s="31">
        <v>3</v>
      </c>
    </row>
    <row r="22" spans="1:13" x14ac:dyDescent="0.25">
      <c r="L22" s="32" t="s">
        <v>82</v>
      </c>
      <c r="M22" s="31">
        <v>2</v>
      </c>
    </row>
    <row r="23" spans="1:13" x14ac:dyDescent="0.25">
      <c r="L23" s="32" t="s">
        <v>9</v>
      </c>
      <c r="M23" s="31">
        <v>2</v>
      </c>
    </row>
    <row r="24" spans="1:13" x14ac:dyDescent="0.25">
      <c r="A24" s="16" t="s">
        <v>187</v>
      </c>
      <c r="L24" s="32" t="s">
        <v>148</v>
      </c>
      <c r="M24" s="31">
        <v>2</v>
      </c>
    </row>
    <row r="25" spans="1:13" x14ac:dyDescent="0.25">
      <c r="A25" s="16" t="s">
        <v>189</v>
      </c>
      <c r="L25" s="32" t="s">
        <v>53</v>
      </c>
      <c r="M25" s="31">
        <v>2</v>
      </c>
    </row>
    <row r="26" spans="1:13" x14ac:dyDescent="0.25">
      <c r="A26" s="16" t="s">
        <v>188</v>
      </c>
      <c r="L26" s="32" t="s">
        <v>97</v>
      </c>
      <c r="M26" s="31">
        <v>2</v>
      </c>
    </row>
    <row r="27" spans="1:13" x14ac:dyDescent="0.25">
      <c r="L27" s="32" t="s">
        <v>30</v>
      </c>
      <c r="M27" s="31">
        <v>2</v>
      </c>
    </row>
    <row r="28" spans="1:13" x14ac:dyDescent="0.25">
      <c r="L28" s="32" t="s">
        <v>15</v>
      </c>
      <c r="M28" s="31">
        <v>2</v>
      </c>
    </row>
    <row r="29" spans="1:13" x14ac:dyDescent="0.25">
      <c r="L29" s="32" t="s">
        <v>100</v>
      </c>
      <c r="M29" s="31">
        <v>2</v>
      </c>
    </row>
    <row r="30" spans="1:13" x14ac:dyDescent="0.25">
      <c r="L30" s="32" t="s">
        <v>92</v>
      </c>
      <c r="M30" s="31">
        <v>2</v>
      </c>
    </row>
    <row r="31" spans="1:13" x14ac:dyDescent="0.25">
      <c r="L31" s="32" t="s">
        <v>25</v>
      </c>
      <c r="M31" s="31">
        <v>1</v>
      </c>
    </row>
    <row r="32" spans="1:13" x14ac:dyDescent="0.25">
      <c r="L32" s="32" t="s">
        <v>107</v>
      </c>
      <c r="M32" s="31">
        <v>1</v>
      </c>
    </row>
    <row r="33" spans="12:13" x14ac:dyDescent="0.25">
      <c r="L33" s="32" t="s">
        <v>153</v>
      </c>
      <c r="M33" s="31">
        <v>1</v>
      </c>
    </row>
    <row r="34" spans="12:13" x14ac:dyDescent="0.25">
      <c r="L34" s="32" t="s">
        <v>76</v>
      </c>
      <c r="M34" s="31">
        <v>1</v>
      </c>
    </row>
    <row r="35" spans="12:13" x14ac:dyDescent="0.25">
      <c r="L35" s="32" t="s">
        <v>84</v>
      </c>
      <c r="M35" s="31">
        <v>1</v>
      </c>
    </row>
    <row r="36" spans="12:13" x14ac:dyDescent="0.25">
      <c r="L36" s="32" t="s">
        <v>104</v>
      </c>
      <c r="M36" s="31">
        <v>1</v>
      </c>
    </row>
    <row r="37" spans="12:13" x14ac:dyDescent="0.25">
      <c r="L37" s="32" t="s">
        <v>13</v>
      </c>
      <c r="M37" s="31">
        <v>1</v>
      </c>
    </row>
    <row r="38" spans="12:13" x14ac:dyDescent="0.25">
      <c r="L38" s="32" t="s">
        <v>71</v>
      </c>
      <c r="M38" s="31">
        <v>1</v>
      </c>
    </row>
    <row r="39" spans="12:13" x14ac:dyDescent="0.25">
      <c r="L39" s="32" t="s">
        <v>169</v>
      </c>
      <c r="M39" s="31">
        <v>138</v>
      </c>
    </row>
  </sheetData>
  <sheetProtection algorithmName="SHA-512" hashValue="zcXwA5jP4bz+uORuMJ1SXvekoYs1SnYcb3Cu9Q0sYnFHKNFi6WADbfc/rI8meTSgc1+P1SpIqA3DfOmLEkzOKg==" saltValue="4H+3yIGUfwuHmJkNwIUlUQ==" spinCount="100000" sheet="1" objects="1" scenarios="1" selectLockedCells="1"/>
  <mergeCells count="4">
    <mergeCell ref="C4:D5"/>
    <mergeCell ref="F4:G5"/>
    <mergeCell ref="I4:J5"/>
    <mergeCell ref="L4:M5"/>
  </mergeCells>
  <conditionalFormatting pivot="1" sqref="D7:D11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{CB3BCFEE-0B2A-4C81-9436-F72AA4622DFB}</x14:id>
        </ext>
      </extLst>
    </cfRule>
  </conditionalFormatting>
  <conditionalFormatting pivot="1" sqref="G7:G8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{7CBA9117-1F60-4ADC-BCA2-EB7ACD98B922}</x14:id>
        </ext>
      </extLst>
    </cfRule>
  </conditionalFormatting>
  <conditionalFormatting pivot="1" sqref="J7:J16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{19929363-6D00-486B-8ECD-B4EFD57A453F}</x14:id>
        </ext>
      </extLst>
    </cfRule>
  </conditionalFormatting>
  <conditionalFormatting pivot="1" sqref="M7:M38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{3A585196-1A1A-44C2-9D61-097728E145B2}</x14:id>
        </ext>
      </extLst>
    </cfRule>
  </conditionalFormatting>
  <pageMargins left="0.511811024" right="0.511811024" top="0.78740157499999996" bottom="0.78740157499999996" header="0.31496062000000002" footer="0.31496062000000002"/>
  <drawing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B3BCFEE-0B2A-4C81-9436-F72AA4622DF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D7:D11</xm:sqref>
        </x14:conditionalFormatting>
        <x14:conditionalFormatting xmlns:xm="http://schemas.microsoft.com/office/excel/2006/main" pivot="1">
          <x14:cfRule type="dataBar" id="{7CBA9117-1F60-4ADC-BCA2-EB7ACD98B92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G7:G8</xm:sqref>
        </x14:conditionalFormatting>
        <x14:conditionalFormatting xmlns:xm="http://schemas.microsoft.com/office/excel/2006/main" pivot="1">
          <x14:cfRule type="dataBar" id="{19929363-6D00-486B-8ECD-B4EFD57A453F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J7:J16</xm:sqref>
        </x14:conditionalFormatting>
        <x14:conditionalFormatting xmlns:xm="http://schemas.microsoft.com/office/excel/2006/main" pivot="1">
          <x14:cfRule type="dataBar" id="{3A585196-1A1A-44C2-9D61-097728E145B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M7:M38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953A20-6B3E-477A-B006-B506DED1FA2B}">
  <sheetPr codeName="Planilha3"/>
  <dimension ref="A1:V39"/>
  <sheetViews>
    <sheetView showGridLines="0" showRowColHeaders="0" zoomScale="130" zoomScaleNormal="130" workbookViewId="0">
      <selection activeCell="B14" sqref="B14"/>
    </sheetView>
  </sheetViews>
  <sheetFormatPr defaultRowHeight="15" x14ac:dyDescent="0.25"/>
  <cols>
    <col min="1" max="1" width="15.7109375" style="2" customWidth="1"/>
    <col min="2" max="2" width="8.7109375" style="3" customWidth="1"/>
    <col min="3" max="3" width="14" style="3" bestFit="1" customWidth="1"/>
    <col min="4" max="4" width="20" style="3" bestFit="1" customWidth="1"/>
    <col min="5" max="5" width="19.85546875" style="3" bestFit="1" customWidth="1"/>
    <col min="6" max="6" width="20.5703125" style="3" bestFit="1" customWidth="1"/>
    <col min="7" max="7" width="3.7109375" style="3" customWidth="1"/>
    <col min="8" max="8" width="12.28515625" style="3" bestFit="1" customWidth="1"/>
    <col min="9" max="9" width="20" style="3" bestFit="1" customWidth="1"/>
    <col min="10" max="10" width="19.85546875" style="3" bestFit="1" customWidth="1"/>
    <col min="11" max="11" width="20.5703125" style="3" bestFit="1" customWidth="1"/>
    <col min="12" max="12" width="3.7109375" style="3" customWidth="1"/>
    <col min="13" max="13" width="13.85546875" style="3" bestFit="1" customWidth="1"/>
    <col min="14" max="14" width="21.42578125" style="3" bestFit="1" customWidth="1"/>
    <col min="15" max="15" width="21.28515625" style="3" bestFit="1" customWidth="1"/>
    <col min="16" max="16" width="22.140625" style="3" bestFit="1" customWidth="1"/>
    <col min="17" max="17" width="3.7109375" style="3" customWidth="1"/>
    <col min="18" max="18" width="42.85546875" style="3" bestFit="1" customWidth="1"/>
    <col min="19" max="19" width="21.42578125" style="3" bestFit="1" customWidth="1"/>
    <col min="20" max="20" width="21.28515625" style="3" bestFit="1" customWidth="1"/>
    <col min="21" max="21" width="22.140625" style="3" bestFit="1" customWidth="1"/>
    <col min="22" max="16384" width="9.140625" style="3"/>
  </cols>
  <sheetData>
    <row r="1" spans="1:22" ht="33.950000000000003" customHeight="1" x14ac:dyDescent="0.25">
      <c r="A1" s="4" t="s">
        <v>166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18" t="s">
        <v>182</v>
      </c>
      <c r="D4" s="18"/>
      <c r="E4" s="18"/>
      <c r="F4" s="18"/>
      <c r="H4" s="18" t="s">
        <v>183</v>
      </c>
      <c r="I4" s="18"/>
      <c r="J4" s="18"/>
      <c r="K4" s="18"/>
      <c r="M4" s="18" t="s">
        <v>184</v>
      </c>
      <c r="N4" s="18"/>
      <c r="O4" s="18"/>
      <c r="P4" s="18"/>
      <c r="R4" s="18" t="s">
        <v>185</v>
      </c>
      <c r="S4" s="18"/>
      <c r="T4" s="18"/>
      <c r="U4" s="18"/>
    </row>
    <row r="5" spans="1:22" ht="15" customHeight="1" x14ac:dyDescent="0.25">
      <c r="C5" s="19"/>
      <c r="D5" s="19"/>
      <c r="E5" s="19"/>
      <c r="F5" s="19"/>
      <c r="H5" s="19"/>
      <c r="I5" s="19"/>
      <c r="J5" s="19"/>
      <c r="K5" s="19"/>
      <c r="M5" s="19"/>
      <c r="N5" s="19"/>
      <c r="O5" s="19"/>
      <c r="P5" s="19"/>
      <c r="R5" s="19"/>
      <c r="S5" s="19"/>
      <c r="T5" s="19"/>
      <c r="U5" s="19"/>
    </row>
    <row r="6" spans="1:22" x14ac:dyDescent="0.25">
      <c r="C6" s="36" t="s">
        <v>2</v>
      </c>
      <c r="D6" s="39" t="s">
        <v>179</v>
      </c>
      <c r="E6" s="39" t="s">
        <v>180</v>
      </c>
      <c r="F6" s="39" t="s">
        <v>181</v>
      </c>
      <c r="H6" s="36" t="s">
        <v>4</v>
      </c>
      <c r="I6" s="38" t="s">
        <v>179</v>
      </c>
      <c r="J6" s="38" t="s">
        <v>180</v>
      </c>
      <c r="K6" s="38" t="s">
        <v>181</v>
      </c>
      <c r="M6" s="36" t="s">
        <v>3</v>
      </c>
      <c r="N6" s="37" t="s">
        <v>179</v>
      </c>
      <c r="O6" s="37" t="s">
        <v>180</v>
      </c>
      <c r="P6" s="37" t="s">
        <v>181</v>
      </c>
      <c r="R6" s="36" t="s">
        <v>1</v>
      </c>
      <c r="S6" s="37" t="s">
        <v>179</v>
      </c>
      <c r="T6" s="37" t="s">
        <v>180</v>
      </c>
      <c r="U6" s="37" t="s">
        <v>181</v>
      </c>
    </row>
    <row r="7" spans="1:22" x14ac:dyDescent="0.25">
      <c r="C7" s="32" t="s">
        <v>118</v>
      </c>
      <c r="D7" s="35">
        <v>218</v>
      </c>
      <c r="E7" s="35">
        <v>336</v>
      </c>
      <c r="F7" s="35">
        <v>118</v>
      </c>
      <c r="H7" s="32">
        <v>2022</v>
      </c>
      <c r="I7" s="35">
        <v>335</v>
      </c>
      <c r="J7" s="35">
        <v>491</v>
      </c>
      <c r="K7" s="35">
        <v>156</v>
      </c>
      <c r="M7" s="32" t="s">
        <v>26</v>
      </c>
      <c r="N7" s="35">
        <v>231</v>
      </c>
      <c r="O7" s="35">
        <v>333</v>
      </c>
      <c r="P7" s="35">
        <v>102</v>
      </c>
      <c r="R7" s="32" t="s">
        <v>124</v>
      </c>
      <c r="S7" s="35">
        <v>112</v>
      </c>
      <c r="T7" s="35">
        <v>179</v>
      </c>
      <c r="U7" s="35">
        <v>67</v>
      </c>
    </row>
    <row r="8" spans="1:22" x14ac:dyDescent="0.25">
      <c r="C8" s="32" t="s">
        <v>10</v>
      </c>
      <c r="D8" s="35">
        <v>224</v>
      </c>
      <c r="E8" s="35">
        <v>299</v>
      </c>
      <c r="F8" s="35">
        <v>75</v>
      </c>
      <c r="H8" s="32">
        <v>2021</v>
      </c>
      <c r="I8" s="35">
        <v>344</v>
      </c>
      <c r="J8" s="35">
        <v>460</v>
      </c>
      <c r="K8" s="35">
        <v>116</v>
      </c>
      <c r="M8" s="32" t="s">
        <v>54</v>
      </c>
      <c r="N8" s="35">
        <v>114</v>
      </c>
      <c r="O8" s="35">
        <v>159</v>
      </c>
      <c r="P8" s="35">
        <v>45</v>
      </c>
      <c r="R8" s="32" t="s">
        <v>109</v>
      </c>
      <c r="S8" s="35">
        <v>102</v>
      </c>
      <c r="T8" s="35">
        <v>134</v>
      </c>
      <c r="U8" s="35">
        <v>32</v>
      </c>
    </row>
    <row r="9" spans="1:22" x14ac:dyDescent="0.25">
      <c r="C9" s="32" t="s">
        <v>35</v>
      </c>
      <c r="D9" s="35">
        <v>120</v>
      </c>
      <c r="E9" s="35">
        <v>153</v>
      </c>
      <c r="F9" s="35">
        <v>33</v>
      </c>
      <c r="H9" s="32" t="s">
        <v>169</v>
      </c>
      <c r="I9" s="35">
        <v>679</v>
      </c>
      <c r="J9" s="35">
        <v>951</v>
      </c>
      <c r="K9" s="35">
        <v>272</v>
      </c>
      <c r="M9" s="32" t="s">
        <v>95</v>
      </c>
      <c r="N9" s="35">
        <v>115</v>
      </c>
      <c r="O9" s="35">
        <v>160</v>
      </c>
      <c r="P9" s="35">
        <v>45</v>
      </c>
      <c r="R9" s="32" t="s">
        <v>152</v>
      </c>
      <c r="S9" s="35">
        <v>52</v>
      </c>
      <c r="T9" s="35">
        <v>74</v>
      </c>
      <c r="U9" s="35">
        <v>22</v>
      </c>
    </row>
    <row r="10" spans="1:22" x14ac:dyDescent="0.25">
      <c r="C10" s="32" t="s">
        <v>115</v>
      </c>
      <c r="D10" s="35">
        <v>72</v>
      </c>
      <c r="E10" s="35">
        <v>99</v>
      </c>
      <c r="F10" s="35">
        <v>27</v>
      </c>
      <c r="M10" s="32" t="s">
        <v>72</v>
      </c>
      <c r="N10" s="35">
        <v>31</v>
      </c>
      <c r="O10" s="35">
        <v>49</v>
      </c>
      <c r="P10" s="35">
        <v>18</v>
      </c>
      <c r="R10" s="32" t="s">
        <v>157</v>
      </c>
      <c r="S10" s="35">
        <v>28</v>
      </c>
      <c r="T10" s="35">
        <v>42</v>
      </c>
      <c r="U10" s="35">
        <v>14</v>
      </c>
    </row>
    <row r="11" spans="1:22" x14ac:dyDescent="0.25">
      <c r="C11" s="32" t="s">
        <v>24</v>
      </c>
      <c r="D11" s="35">
        <v>45</v>
      </c>
      <c r="E11" s="35">
        <v>64</v>
      </c>
      <c r="F11" s="35">
        <v>19</v>
      </c>
      <c r="M11" s="32" t="s">
        <v>16</v>
      </c>
      <c r="N11" s="35">
        <v>48</v>
      </c>
      <c r="O11" s="35">
        <v>63</v>
      </c>
      <c r="P11" s="35">
        <v>15</v>
      </c>
      <c r="R11" s="32" t="s">
        <v>117</v>
      </c>
      <c r="S11" s="35">
        <v>21</v>
      </c>
      <c r="T11" s="35">
        <v>34</v>
      </c>
      <c r="U11" s="35">
        <v>13</v>
      </c>
    </row>
    <row r="12" spans="1:22" x14ac:dyDescent="0.25">
      <c r="C12" s="32" t="s">
        <v>169</v>
      </c>
      <c r="D12" s="35">
        <v>679</v>
      </c>
      <c r="E12" s="35">
        <v>951</v>
      </c>
      <c r="F12" s="35">
        <v>272</v>
      </c>
      <c r="M12" s="32" t="s">
        <v>89</v>
      </c>
      <c r="N12" s="35">
        <v>30</v>
      </c>
      <c r="O12" s="35">
        <v>43</v>
      </c>
      <c r="P12" s="35">
        <v>13</v>
      </c>
      <c r="R12" s="32" t="s">
        <v>65</v>
      </c>
      <c r="S12" s="35">
        <v>32</v>
      </c>
      <c r="T12" s="35">
        <v>42</v>
      </c>
      <c r="U12" s="35">
        <v>10</v>
      </c>
    </row>
    <row r="13" spans="1:22" x14ac:dyDescent="0.25">
      <c r="M13" s="32" t="s">
        <v>78</v>
      </c>
      <c r="N13" s="35">
        <v>34</v>
      </c>
      <c r="O13" s="35">
        <v>47</v>
      </c>
      <c r="P13" s="35">
        <v>13</v>
      </c>
      <c r="R13" s="32" t="s">
        <v>58</v>
      </c>
      <c r="S13" s="35">
        <v>25</v>
      </c>
      <c r="T13" s="35">
        <v>35</v>
      </c>
      <c r="U13" s="35">
        <v>10</v>
      </c>
    </row>
    <row r="14" spans="1:22" x14ac:dyDescent="0.25">
      <c r="M14" s="32" t="s">
        <v>102</v>
      </c>
      <c r="N14" s="35">
        <v>30</v>
      </c>
      <c r="O14" s="35">
        <v>39</v>
      </c>
      <c r="P14" s="35">
        <v>9</v>
      </c>
      <c r="R14" s="32" t="s">
        <v>47</v>
      </c>
      <c r="S14" s="35">
        <v>25</v>
      </c>
      <c r="T14" s="35">
        <v>35</v>
      </c>
      <c r="U14" s="35">
        <v>10</v>
      </c>
    </row>
    <row r="15" spans="1:22" x14ac:dyDescent="0.25">
      <c r="M15" s="32" t="s">
        <v>83</v>
      </c>
      <c r="N15" s="35">
        <v>26</v>
      </c>
      <c r="O15" s="35">
        <v>35</v>
      </c>
      <c r="P15" s="35">
        <v>9</v>
      </c>
      <c r="R15" s="32" t="s">
        <v>86</v>
      </c>
      <c r="S15" s="35">
        <v>26</v>
      </c>
      <c r="T15" s="35">
        <v>35</v>
      </c>
      <c r="U15" s="35">
        <v>9</v>
      </c>
    </row>
    <row r="16" spans="1:22" x14ac:dyDescent="0.25">
      <c r="M16" s="32" t="s">
        <v>11</v>
      </c>
      <c r="N16" s="35">
        <v>20</v>
      </c>
      <c r="O16" s="35">
        <v>23</v>
      </c>
      <c r="P16" s="35">
        <v>3</v>
      </c>
      <c r="R16" s="32" t="s">
        <v>34</v>
      </c>
      <c r="S16" s="35">
        <v>33</v>
      </c>
      <c r="T16" s="35">
        <v>42</v>
      </c>
      <c r="U16" s="35">
        <v>9</v>
      </c>
    </row>
    <row r="17" spans="1:21" x14ac:dyDescent="0.25">
      <c r="M17" s="32" t="s">
        <v>169</v>
      </c>
      <c r="N17" s="35">
        <v>679</v>
      </c>
      <c r="O17" s="35">
        <v>951</v>
      </c>
      <c r="P17" s="35">
        <v>272</v>
      </c>
      <c r="R17" s="32" t="s">
        <v>42</v>
      </c>
      <c r="S17" s="35">
        <v>20</v>
      </c>
      <c r="T17" s="35">
        <v>28</v>
      </c>
      <c r="U17" s="35">
        <v>8</v>
      </c>
    </row>
    <row r="18" spans="1:21" x14ac:dyDescent="0.25">
      <c r="R18" s="32" t="s">
        <v>56</v>
      </c>
      <c r="S18" s="35">
        <v>15</v>
      </c>
      <c r="T18" s="35">
        <v>23</v>
      </c>
      <c r="U18" s="35">
        <v>8</v>
      </c>
    </row>
    <row r="19" spans="1:21" x14ac:dyDescent="0.25">
      <c r="R19" s="32" t="s">
        <v>23</v>
      </c>
      <c r="S19" s="35">
        <v>15</v>
      </c>
      <c r="T19" s="35">
        <v>21</v>
      </c>
      <c r="U19" s="35">
        <v>6</v>
      </c>
    </row>
    <row r="20" spans="1:21" x14ac:dyDescent="0.25">
      <c r="R20" s="32" t="s">
        <v>28</v>
      </c>
      <c r="S20" s="35">
        <v>15</v>
      </c>
      <c r="T20" s="35">
        <v>21</v>
      </c>
      <c r="U20" s="35">
        <v>6</v>
      </c>
    </row>
    <row r="21" spans="1:21" x14ac:dyDescent="0.25">
      <c r="R21" s="32" t="s">
        <v>18</v>
      </c>
      <c r="S21" s="35">
        <v>23</v>
      </c>
      <c r="T21" s="35">
        <v>28</v>
      </c>
      <c r="U21" s="35">
        <v>5</v>
      </c>
    </row>
    <row r="22" spans="1:21" x14ac:dyDescent="0.25">
      <c r="R22" s="32" t="s">
        <v>148</v>
      </c>
      <c r="S22" s="35">
        <v>10</v>
      </c>
      <c r="T22" s="35">
        <v>14</v>
      </c>
      <c r="U22" s="35">
        <v>4</v>
      </c>
    </row>
    <row r="23" spans="1:21" x14ac:dyDescent="0.25">
      <c r="R23" s="32" t="s">
        <v>9</v>
      </c>
      <c r="S23" s="35">
        <v>10</v>
      </c>
      <c r="T23" s="35">
        <v>14</v>
      </c>
      <c r="U23" s="35">
        <v>4</v>
      </c>
    </row>
    <row r="24" spans="1:21" x14ac:dyDescent="0.25">
      <c r="A24" s="1" t="s">
        <v>187</v>
      </c>
      <c r="R24" s="32" t="s">
        <v>53</v>
      </c>
      <c r="S24" s="35">
        <v>10</v>
      </c>
      <c r="T24" s="35">
        <v>14</v>
      </c>
      <c r="U24" s="35">
        <v>4</v>
      </c>
    </row>
    <row r="25" spans="1:21" x14ac:dyDescent="0.25">
      <c r="A25" s="1" t="s">
        <v>189</v>
      </c>
      <c r="R25" s="32" t="s">
        <v>92</v>
      </c>
      <c r="S25" s="35">
        <v>10</v>
      </c>
      <c r="T25" s="35">
        <v>14</v>
      </c>
      <c r="U25" s="35">
        <v>4</v>
      </c>
    </row>
    <row r="26" spans="1:21" x14ac:dyDescent="0.25">
      <c r="A26" s="1" t="s">
        <v>188</v>
      </c>
      <c r="R26" s="32" t="s">
        <v>15</v>
      </c>
      <c r="S26" s="35">
        <v>10</v>
      </c>
      <c r="T26" s="35">
        <v>14</v>
      </c>
      <c r="U26" s="35">
        <v>4</v>
      </c>
    </row>
    <row r="27" spans="1:21" x14ac:dyDescent="0.25">
      <c r="R27" s="32" t="s">
        <v>100</v>
      </c>
      <c r="S27" s="35">
        <v>10</v>
      </c>
      <c r="T27" s="35">
        <v>14</v>
      </c>
      <c r="U27" s="35">
        <v>4</v>
      </c>
    </row>
    <row r="28" spans="1:21" x14ac:dyDescent="0.25">
      <c r="R28" s="32" t="s">
        <v>153</v>
      </c>
      <c r="S28" s="35">
        <v>5</v>
      </c>
      <c r="T28" s="35">
        <v>7</v>
      </c>
      <c r="U28" s="35">
        <v>2</v>
      </c>
    </row>
    <row r="29" spans="1:21" x14ac:dyDescent="0.25">
      <c r="R29" s="32" t="s">
        <v>84</v>
      </c>
      <c r="S29" s="35">
        <v>5</v>
      </c>
      <c r="T29" s="35">
        <v>7</v>
      </c>
      <c r="U29" s="35">
        <v>2</v>
      </c>
    </row>
    <row r="30" spans="1:21" x14ac:dyDescent="0.25">
      <c r="R30" s="32" t="s">
        <v>76</v>
      </c>
      <c r="S30" s="35">
        <v>5</v>
      </c>
      <c r="T30" s="35">
        <v>7</v>
      </c>
      <c r="U30" s="35">
        <v>2</v>
      </c>
    </row>
    <row r="31" spans="1:21" x14ac:dyDescent="0.25">
      <c r="R31" s="32" t="s">
        <v>13</v>
      </c>
      <c r="S31" s="35">
        <v>5</v>
      </c>
      <c r="T31" s="35">
        <v>7</v>
      </c>
      <c r="U31" s="35">
        <v>2</v>
      </c>
    </row>
    <row r="32" spans="1:21" x14ac:dyDescent="0.25">
      <c r="R32" s="32" t="s">
        <v>71</v>
      </c>
      <c r="S32" s="35">
        <v>5</v>
      </c>
      <c r="T32" s="35">
        <v>7</v>
      </c>
      <c r="U32" s="35">
        <v>2</v>
      </c>
    </row>
    <row r="33" spans="18:21" x14ac:dyDescent="0.25">
      <c r="R33" s="32" t="s">
        <v>104</v>
      </c>
      <c r="S33" s="35">
        <v>5</v>
      </c>
      <c r="T33" s="35">
        <v>7</v>
      </c>
      <c r="U33" s="35">
        <v>2</v>
      </c>
    </row>
    <row r="34" spans="18:21" x14ac:dyDescent="0.25">
      <c r="R34" s="32" t="s">
        <v>25</v>
      </c>
      <c r="S34" s="35">
        <v>5</v>
      </c>
      <c r="T34" s="35">
        <v>7</v>
      </c>
      <c r="U34" s="35">
        <v>2</v>
      </c>
    </row>
    <row r="35" spans="18:21" x14ac:dyDescent="0.25">
      <c r="R35" s="32" t="s">
        <v>107</v>
      </c>
      <c r="S35" s="35">
        <v>5</v>
      </c>
      <c r="T35" s="35">
        <v>7</v>
      </c>
      <c r="U35" s="35">
        <v>2</v>
      </c>
    </row>
    <row r="36" spans="18:21" x14ac:dyDescent="0.25">
      <c r="R36" s="32" t="s">
        <v>30</v>
      </c>
      <c r="S36" s="35">
        <v>13</v>
      </c>
      <c r="T36" s="35">
        <v>14</v>
      </c>
      <c r="U36" s="35">
        <v>1</v>
      </c>
    </row>
    <row r="37" spans="18:21" x14ac:dyDescent="0.25">
      <c r="R37" s="32" t="s">
        <v>82</v>
      </c>
      <c r="S37" s="35">
        <v>10</v>
      </c>
      <c r="T37" s="35">
        <v>11</v>
      </c>
      <c r="U37" s="35">
        <v>1</v>
      </c>
    </row>
    <row r="38" spans="18:21" x14ac:dyDescent="0.25">
      <c r="R38" s="32" t="s">
        <v>97</v>
      </c>
      <c r="S38" s="35">
        <v>12</v>
      </c>
      <c r="T38" s="35">
        <v>13</v>
      </c>
      <c r="U38" s="35">
        <v>1</v>
      </c>
    </row>
    <row r="39" spans="18:21" x14ac:dyDescent="0.25">
      <c r="R39" s="32" t="s">
        <v>169</v>
      </c>
      <c r="S39" s="35">
        <v>679</v>
      </c>
      <c r="T39" s="35">
        <v>951</v>
      </c>
      <c r="U39" s="35">
        <v>272</v>
      </c>
    </row>
  </sheetData>
  <sheetProtection algorithmName="SHA-512" hashValue="GK1YrId/vOSbiF0O85NgpFWa10GGVEsMBRU2GuteAcaY7nGyhe4g0IeWRdxasP9qMRQxmCGl/PhRcaYs+e/cNg==" saltValue="bc3nelmA3lJ3z9rumBl0sQ==" spinCount="100000" sheet="1" objects="1" formatCells="0" formatColumns="0" formatRows="0" selectLockedCells="1" autoFilter="0" pivotTables="0"/>
  <mergeCells count="4">
    <mergeCell ref="C4:F5"/>
    <mergeCell ref="H4:K5"/>
    <mergeCell ref="M4:P5"/>
    <mergeCell ref="R4:U5"/>
  </mergeCells>
  <conditionalFormatting pivot="1" sqref="D7:D11">
    <cfRule type="colorScale" priority="1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pivot="1" sqref="E7:E11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7:F11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I7:I8">
    <cfRule type="colorScale" priority="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pivot="1" sqref="J7:J8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K7:K8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P7:P16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O7:O16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N7:N16">
    <cfRule type="colorScale" priority="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pivot="1" sqref="U7:U38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T7:T3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S7:S38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511811024" right="0.511811024" top="0.78740157499999996" bottom="0.78740157499999996" header="0.31496062000000002" footer="0.31496062000000002"/>
  <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20690-5500-4C82-BD3E-B42B16D41846}">
  <sheetPr codeName="Planilha5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167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25"/>
      <c r="D4" s="21" t="s">
        <v>186</v>
      </c>
      <c r="E4" s="21"/>
      <c r="F4" s="21"/>
      <c r="G4" s="21"/>
      <c r="H4" s="21"/>
      <c r="I4" s="21"/>
      <c r="J4" s="21"/>
      <c r="K4" s="21"/>
      <c r="L4" s="21"/>
      <c r="M4" s="21"/>
      <c r="N4" s="22"/>
    </row>
    <row r="5" spans="1:22" ht="15" customHeight="1" x14ac:dyDescent="0.25">
      <c r="C5" s="26"/>
      <c r="D5" s="23"/>
      <c r="E5" s="23"/>
      <c r="F5" s="23"/>
      <c r="G5" s="23"/>
      <c r="H5" s="23"/>
      <c r="I5" s="23"/>
      <c r="J5" s="23"/>
      <c r="K5" s="23"/>
      <c r="L5" s="23"/>
      <c r="M5" s="23"/>
      <c r="N5" s="24"/>
    </row>
    <row r="6" spans="1:22" x14ac:dyDescent="0.25"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</row>
    <row r="7" spans="1:22" x14ac:dyDescent="0.25"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</row>
    <row r="8" spans="1:22" x14ac:dyDescent="0.25"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</row>
    <row r="9" spans="1:22" x14ac:dyDescent="0.25"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</row>
    <row r="10" spans="1:22" x14ac:dyDescent="0.25"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</row>
    <row r="11" spans="1:22" x14ac:dyDescent="0.25"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</row>
    <row r="12" spans="1:22" x14ac:dyDescent="0.25"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</row>
    <row r="13" spans="1:22" x14ac:dyDescent="0.25"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</row>
    <row r="14" spans="1:22" x14ac:dyDescent="0.25"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</row>
    <row r="15" spans="1:22" x14ac:dyDescent="0.25"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22" x14ac:dyDescent="0.25"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</row>
    <row r="17" spans="1:14" x14ac:dyDescent="0.25"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</row>
    <row r="18" spans="1:14" x14ac:dyDescent="0.25"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</row>
    <row r="19" spans="1:14" x14ac:dyDescent="0.25"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</row>
    <row r="20" spans="1:14" x14ac:dyDescent="0.25"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</row>
    <row r="24" spans="1:14" x14ac:dyDescent="0.25">
      <c r="A24" s="16" t="s">
        <v>187</v>
      </c>
    </row>
    <row r="25" spans="1:14" x14ac:dyDescent="0.25">
      <c r="A25" s="16" t="s">
        <v>189</v>
      </c>
    </row>
    <row r="26" spans="1:14" x14ac:dyDescent="0.25">
      <c r="A26" s="16" t="s">
        <v>188</v>
      </c>
    </row>
  </sheetData>
  <sheetProtection selectLockedCells="1" autoFilter="0"/>
  <mergeCells count="3">
    <mergeCell ref="C6:N20"/>
    <mergeCell ref="D4:N5"/>
    <mergeCell ref="C4:C5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4C79EE-6285-4ADB-889A-4EE3568EAD8F}">
  <sheetPr codeName="Planilha6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167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25"/>
      <c r="D4" s="21" t="s">
        <v>186</v>
      </c>
      <c r="E4" s="21"/>
      <c r="F4" s="21"/>
      <c r="G4" s="21"/>
      <c r="H4" s="21"/>
      <c r="I4" s="21"/>
      <c r="J4" s="21"/>
      <c r="K4" s="21"/>
      <c r="L4" s="21"/>
      <c r="M4" s="21"/>
      <c r="N4" s="22"/>
    </row>
    <row r="5" spans="1:22" ht="15" customHeight="1" x14ac:dyDescent="0.25">
      <c r="C5" s="26"/>
      <c r="D5" s="23"/>
      <c r="E5" s="23"/>
      <c r="F5" s="23"/>
      <c r="G5" s="23"/>
      <c r="H5" s="23"/>
      <c r="I5" s="23"/>
      <c r="J5" s="23"/>
      <c r="K5" s="23"/>
      <c r="L5" s="23"/>
      <c r="M5" s="23"/>
      <c r="N5" s="24"/>
    </row>
    <row r="6" spans="1:22" x14ac:dyDescent="0.25"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</row>
    <row r="7" spans="1:22" x14ac:dyDescent="0.25"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</row>
    <row r="8" spans="1:22" x14ac:dyDescent="0.25"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</row>
    <row r="9" spans="1:22" x14ac:dyDescent="0.25"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</row>
    <row r="10" spans="1:22" x14ac:dyDescent="0.25"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</row>
    <row r="11" spans="1:22" x14ac:dyDescent="0.25"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</row>
    <row r="12" spans="1:22" x14ac:dyDescent="0.25"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</row>
    <row r="13" spans="1:22" x14ac:dyDescent="0.25"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</row>
    <row r="14" spans="1:22" x14ac:dyDescent="0.25"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</row>
    <row r="15" spans="1:22" x14ac:dyDescent="0.25"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22" x14ac:dyDescent="0.25"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</row>
    <row r="17" spans="1:14" x14ac:dyDescent="0.25"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</row>
    <row r="18" spans="1:14" x14ac:dyDescent="0.25"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</row>
    <row r="19" spans="1:14" x14ac:dyDescent="0.25"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</row>
    <row r="20" spans="1:14" x14ac:dyDescent="0.25"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</row>
    <row r="24" spans="1:14" x14ac:dyDescent="0.25">
      <c r="A24" s="16" t="s">
        <v>187</v>
      </c>
    </row>
    <row r="25" spans="1:14" x14ac:dyDescent="0.25">
      <c r="A25" s="16" t="s">
        <v>189</v>
      </c>
    </row>
    <row r="26" spans="1:14" x14ac:dyDescent="0.25">
      <c r="A26" s="16" t="s">
        <v>188</v>
      </c>
    </row>
  </sheetData>
  <sheetProtection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41C39C-E823-4A71-BFF0-048D02C6676E}">
  <sheetPr codeName="Planilha7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167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25"/>
      <c r="D4" s="21" t="s">
        <v>186</v>
      </c>
      <c r="E4" s="21"/>
      <c r="F4" s="21"/>
      <c r="G4" s="21"/>
      <c r="H4" s="21"/>
      <c r="I4" s="21"/>
      <c r="J4" s="21"/>
      <c r="K4" s="21"/>
      <c r="L4" s="21"/>
      <c r="M4" s="21"/>
      <c r="N4" s="22"/>
    </row>
    <row r="5" spans="1:22" ht="15" customHeight="1" x14ac:dyDescent="0.25">
      <c r="C5" s="26"/>
      <c r="D5" s="23"/>
      <c r="E5" s="23"/>
      <c r="F5" s="23"/>
      <c r="G5" s="23"/>
      <c r="H5" s="23"/>
      <c r="I5" s="23"/>
      <c r="J5" s="23"/>
      <c r="K5" s="23"/>
      <c r="L5" s="23"/>
      <c r="M5" s="23"/>
      <c r="N5" s="24"/>
    </row>
    <row r="6" spans="1:22" x14ac:dyDescent="0.25"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</row>
    <row r="7" spans="1:22" x14ac:dyDescent="0.25"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</row>
    <row r="8" spans="1:22" x14ac:dyDescent="0.25"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</row>
    <row r="9" spans="1:22" x14ac:dyDescent="0.25"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</row>
    <row r="10" spans="1:22" x14ac:dyDescent="0.25"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</row>
    <row r="11" spans="1:22" x14ac:dyDescent="0.25"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</row>
    <row r="12" spans="1:22" x14ac:dyDescent="0.25"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</row>
    <row r="13" spans="1:22" x14ac:dyDescent="0.25"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</row>
    <row r="14" spans="1:22" x14ac:dyDescent="0.25"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</row>
    <row r="15" spans="1:22" x14ac:dyDescent="0.25"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22" x14ac:dyDescent="0.25"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</row>
    <row r="17" spans="1:14" x14ac:dyDescent="0.25"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</row>
    <row r="18" spans="1:14" x14ac:dyDescent="0.25"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</row>
    <row r="19" spans="1:14" x14ac:dyDescent="0.25"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</row>
    <row r="20" spans="1:14" x14ac:dyDescent="0.25"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</row>
    <row r="24" spans="1:14" x14ac:dyDescent="0.25">
      <c r="A24" s="1" t="s">
        <v>187</v>
      </c>
    </row>
    <row r="25" spans="1:14" x14ac:dyDescent="0.25">
      <c r="A25" s="1" t="s">
        <v>189</v>
      </c>
    </row>
    <row r="26" spans="1:14" x14ac:dyDescent="0.25">
      <c r="A26" s="1" t="s">
        <v>188</v>
      </c>
    </row>
  </sheetData>
  <sheetProtection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D53CFF-ABDE-4178-9E69-4EEF44E93620}">
  <sheetPr codeName="Planilha8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167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ht="15" customHeight="1" x14ac:dyDescent="0.25">
      <c r="C4" s="25"/>
      <c r="D4" s="21" t="s">
        <v>186</v>
      </c>
      <c r="E4" s="21"/>
      <c r="F4" s="21"/>
      <c r="G4" s="21"/>
      <c r="H4" s="21"/>
      <c r="I4" s="21"/>
      <c r="J4" s="21"/>
      <c r="K4" s="21"/>
      <c r="L4" s="21"/>
      <c r="M4" s="21"/>
      <c r="N4" s="22"/>
    </row>
    <row r="5" spans="1:22" ht="15" customHeight="1" x14ac:dyDescent="0.25">
      <c r="C5" s="26"/>
      <c r="D5" s="23"/>
      <c r="E5" s="23"/>
      <c r="F5" s="23"/>
      <c r="G5" s="23"/>
      <c r="H5" s="23"/>
      <c r="I5" s="23"/>
      <c r="J5" s="23"/>
      <c r="K5" s="23"/>
      <c r="L5" s="23"/>
      <c r="M5" s="23"/>
      <c r="N5" s="24"/>
    </row>
    <row r="6" spans="1:22" x14ac:dyDescent="0.25"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</row>
    <row r="7" spans="1:22" x14ac:dyDescent="0.25"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</row>
    <row r="8" spans="1:22" x14ac:dyDescent="0.25"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</row>
    <row r="9" spans="1:22" x14ac:dyDescent="0.25"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</row>
    <row r="10" spans="1:22" x14ac:dyDescent="0.25"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</row>
    <row r="11" spans="1:22" x14ac:dyDescent="0.25"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</row>
    <row r="12" spans="1:22" x14ac:dyDescent="0.25"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</row>
    <row r="13" spans="1:22" x14ac:dyDescent="0.25"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</row>
    <row r="14" spans="1:22" x14ac:dyDescent="0.25"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</row>
    <row r="15" spans="1:22" x14ac:dyDescent="0.25"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22" x14ac:dyDescent="0.25"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</row>
    <row r="17" spans="1:14" x14ac:dyDescent="0.25"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</row>
    <row r="18" spans="1:14" x14ac:dyDescent="0.25"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</row>
    <row r="19" spans="1:14" x14ac:dyDescent="0.25"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</row>
    <row r="20" spans="1:14" x14ac:dyDescent="0.25"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</row>
    <row r="24" spans="1:14" x14ac:dyDescent="0.25">
      <c r="A24" s="16" t="s">
        <v>187</v>
      </c>
    </row>
    <row r="25" spans="1:14" x14ac:dyDescent="0.25">
      <c r="A25" s="16" t="s">
        <v>189</v>
      </c>
    </row>
    <row r="26" spans="1:14" x14ac:dyDescent="0.25">
      <c r="A26" s="16" t="s">
        <v>188</v>
      </c>
    </row>
  </sheetData>
  <sheetProtection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C1D4CC-4EB0-459E-878D-28F16DC54C66}">
  <sheetPr codeName="Planilha4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168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25"/>
      <c r="D4" s="21" t="s">
        <v>186</v>
      </c>
      <c r="E4" s="21"/>
      <c r="F4" s="21"/>
      <c r="G4" s="21"/>
      <c r="H4" s="21"/>
      <c r="I4" s="21"/>
      <c r="J4" s="21"/>
      <c r="K4" s="21"/>
      <c r="L4" s="21"/>
      <c r="M4" s="21"/>
      <c r="N4" s="22"/>
    </row>
    <row r="5" spans="1:22" x14ac:dyDescent="0.25">
      <c r="C5" s="26"/>
      <c r="D5" s="23"/>
      <c r="E5" s="23"/>
      <c r="F5" s="23"/>
      <c r="G5" s="23"/>
      <c r="H5" s="23"/>
      <c r="I5" s="23"/>
      <c r="J5" s="23"/>
      <c r="K5" s="23"/>
      <c r="L5" s="23"/>
      <c r="M5" s="23"/>
      <c r="N5" s="24"/>
    </row>
    <row r="6" spans="1:22" x14ac:dyDescent="0.25"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</row>
    <row r="7" spans="1:22" x14ac:dyDescent="0.25"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</row>
    <row r="8" spans="1:22" x14ac:dyDescent="0.25"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</row>
    <row r="9" spans="1:22" x14ac:dyDescent="0.25"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</row>
    <row r="10" spans="1:22" x14ac:dyDescent="0.25"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</row>
    <row r="11" spans="1:22" x14ac:dyDescent="0.25"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</row>
    <row r="12" spans="1:22" x14ac:dyDescent="0.25"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</row>
    <row r="13" spans="1:22" x14ac:dyDescent="0.25"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</row>
    <row r="14" spans="1:22" x14ac:dyDescent="0.25"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</row>
    <row r="15" spans="1:22" x14ac:dyDescent="0.25"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22" x14ac:dyDescent="0.25"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</row>
    <row r="17" spans="1:14" x14ac:dyDescent="0.25"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</row>
    <row r="18" spans="1:14" x14ac:dyDescent="0.25"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</row>
    <row r="19" spans="1:14" x14ac:dyDescent="0.25"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</row>
    <row r="20" spans="1:14" x14ac:dyDescent="0.25"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</row>
    <row r="24" spans="1:14" x14ac:dyDescent="0.25">
      <c r="A24" s="16" t="s">
        <v>187</v>
      </c>
    </row>
    <row r="25" spans="1:14" x14ac:dyDescent="0.25">
      <c r="A25" s="16" t="s">
        <v>189</v>
      </c>
    </row>
    <row r="26" spans="1:14" x14ac:dyDescent="0.25">
      <c r="A26" s="16" t="s">
        <v>188</v>
      </c>
    </row>
  </sheetData>
  <sheetProtection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5AF122-B860-48E9-A020-51D465ADA7A4}">
  <sheetPr codeName="Planilha9"/>
  <dimension ref="A1:V26"/>
  <sheetViews>
    <sheetView showGridLines="0" showRowColHeaders="0" zoomScale="130" zoomScaleNormal="130" workbookViewId="0"/>
  </sheetViews>
  <sheetFormatPr defaultRowHeight="15" x14ac:dyDescent="0.25"/>
  <cols>
    <col min="1" max="1" width="15.7109375" style="2" customWidth="1"/>
    <col min="2" max="2" width="8.7109375" style="3" customWidth="1"/>
    <col min="3" max="10" width="9.140625" style="3" customWidth="1"/>
    <col min="11" max="14" width="9.140625" style="3"/>
    <col min="15" max="15" width="3.7109375" style="3" customWidth="1"/>
    <col min="16" max="16384" width="9.140625" style="3"/>
  </cols>
  <sheetData>
    <row r="1" spans="1:22" ht="33.950000000000003" customHeight="1" x14ac:dyDescent="0.25">
      <c r="A1" s="4" t="s">
        <v>168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2"/>
      <c r="R1" s="2"/>
      <c r="S1" s="2"/>
      <c r="T1" s="2"/>
      <c r="U1" s="2"/>
      <c r="V1" s="2"/>
    </row>
    <row r="2" spans="1:22" x14ac:dyDescent="0.25"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4" spans="1:22" x14ac:dyDescent="0.25">
      <c r="C4" s="25"/>
      <c r="D4" s="21" t="s">
        <v>186</v>
      </c>
      <c r="E4" s="21"/>
      <c r="F4" s="21"/>
      <c r="G4" s="21"/>
      <c r="H4" s="21"/>
      <c r="I4" s="21"/>
      <c r="J4" s="21"/>
      <c r="K4" s="21"/>
      <c r="L4" s="21"/>
      <c r="M4" s="21"/>
      <c r="N4" s="22"/>
    </row>
    <row r="5" spans="1:22" x14ac:dyDescent="0.25">
      <c r="C5" s="26"/>
      <c r="D5" s="23"/>
      <c r="E5" s="23"/>
      <c r="F5" s="23"/>
      <c r="G5" s="23"/>
      <c r="H5" s="23"/>
      <c r="I5" s="23"/>
      <c r="J5" s="23"/>
      <c r="K5" s="23"/>
      <c r="L5" s="23"/>
      <c r="M5" s="23"/>
      <c r="N5" s="24"/>
    </row>
    <row r="6" spans="1:22" x14ac:dyDescent="0.25"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</row>
    <row r="7" spans="1:22" x14ac:dyDescent="0.25"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</row>
    <row r="8" spans="1:22" x14ac:dyDescent="0.25"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</row>
    <row r="9" spans="1:22" x14ac:dyDescent="0.25">
      <c r="C9" s="20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</row>
    <row r="10" spans="1:22" x14ac:dyDescent="0.25"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</row>
    <row r="11" spans="1:22" x14ac:dyDescent="0.25"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</row>
    <row r="12" spans="1:22" x14ac:dyDescent="0.25"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</row>
    <row r="13" spans="1:22" x14ac:dyDescent="0.25"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</row>
    <row r="14" spans="1:22" x14ac:dyDescent="0.25"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</row>
    <row r="15" spans="1:22" x14ac:dyDescent="0.25"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22" x14ac:dyDescent="0.25">
      <c r="C16" s="20"/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</row>
    <row r="17" spans="1:14" x14ac:dyDescent="0.25"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</row>
    <row r="18" spans="1:14" x14ac:dyDescent="0.25"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</row>
    <row r="19" spans="1:14" x14ac:dyDescent="0.25"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</row>
    <row r="20" spans="1:14" x14ac:dyDescent="0.25"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</row>
    <row r="24" spans="1:14" x14ac:dyDescent="0.25">
      <c r="A24" s="1" t="s">
        <v>187</v>
      </c>
    </row>
    <row r="25" spans="1:14" x14ac:dyDescent="0.25">
      <c r="A25" s="1" t="s">
        <v>189</v>
      </c>
    </row>
    <row r="26" spans="1:14" x14ac:dyDescent="0.25">
      <c r="A26" s="1" t="s">
        <v>188</v>
      </c>
    </row>
  </sheetData>
  <sheetProtection selectLockedCells="1" autoFilter="0"/>
  <mergeCells count="3">
    <mergeCell ref="C4:C5"/>
    <mergeCell ref="D4:N5"/>
    <mergeCell ref="C6:N20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ADD Dados</vt:lpstr>
      <vt:lpstr>Tabela QTD</vt:lpstr>
      <vt:lpstr>Tabela Valor</vt:lpstr>
      <vt:lpstr>Grafico QTD_tipo</vt:lpstr>
      <vt:lpstr>Grafico QTD_ano</vt:lpstr>
      <vt:lpstr>Grafico QTD_mes</vt:lpstr>
      <vt:lpstr>Grafico QTD_colecao</vt:lpstr>
      <vt:lpstr>Grafico Valor_tipo</vt:lpstr>
      <vt:lpstr>Grafico Valor_ano</vt:lpstr>
      <vt:lpstr>Grafico Valor_mes</vt:lpstr>
      <vt:lpstr>Grafico Valor_colecao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Vitor Fernandes</dc:creator>
  <cp:lastModifiedBy>Vitor Fernandes</cp:lastModifiedBy>
  <dcterms:created xsi:type="dcterms:W3CDTF">2022-11-20T23:42:54Z</dcterms:created>
  <dcterms:modified xsi:type="dcterms:W3CDTF">2022-11-23T21:39:29Z</dcterms:modified>
</cp:coreProperties>
</file>